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9741A600-1127-4E32-A2E1-828EF5AA776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5" i="1" l="1"/>
  <c r="U125" i="1"/>
  <c r="T125" i="1"/>
  <c r="S125" i="1"/>
  <c r="R125" i="1"/>
  <c r="Q125" i="1"/>
  <c r="P125" i="1"/>
  <c r="O125" i="1"/>
  <c r="I125" i="1"/>
  <c r="G125" i="1"/>
  <c r="E125" i="1"/>
  <c r="C125" i="1"/>
  <c r="X124" i="1"/>
  <c r="W124" i="1"/>
  <c r="N124" i="1"/>
  <c r="M124" i="1"/>
  <c r="Y124" i="1" s="1"/>
  <c r="X123" i="1"/>
  <c r="W123" i="1"/>
  <c r="N123" i="1"/>
  <c r="M123" i="1"/>
  <c r="X122" i="1"/>
  <c r="W122" i="1"/>
  <c r="N122" i="1"/>
  <c r="M122" i="1"/>
  <c r="Y122" i="1" s="1"/>
  <c r="V121" i="1"/>
  <c r="U121" i="1"/>
  <c r="T121" i="1"/>
  <c r="S121" i="1"/>
  <c r="R121" i="1"/>
  <c r="Q121" i="1"/>
  <c r="P121" i="1"/>
  <c r="O121" i="1"/>
  <c r="I121" i="1"/>
  <c r="G121" i="1"/>
  <c r="E121" i="1"/>
  <c r="C121" i="1"/>
  <c r="X120" i="1"/>
  <c r="W120" i="1"/>
  <c r="N120" i="1"/>
  <c r="Z120" i="1" s="1"/>
  <c r="M120" i="1"/>
  <c r="Y120" i="1" s="1"/>
  <c r="X119" i="1"/>
  <c r="Z119" i="1" s="1"/>
  <c r="W119" i="1"/>
  <c r="N119" i="1"/>
  <c r="M119" i="1"/>
  <c r="X118" i="1"/>
  <c r="W118" i="1"/>
  <c r="N118" i="1"/>
  <c r="M118" i="1"/>
  <c r="V117" i="1"/>
  <c r="U117" i="1"/>
  <c r="T117" i="1"/>
  <c r="S117" i="1"/>
  <c r="R117" i="1"/>
  <c r="Q117" i="1"/>
  <c r="P117" i="1"/>
  <c r="O117" i="1"/>
  <c r="I117" i="1"/>
  <c r="G117" i="1"/>
  <c r="E117" i="1"/>
  <c r="C117" i="1"/>
  <c r="X116" i="1"/>
  <c r="W116" i="1"/>
  <c r="N116" i="1"/>
  <c r="N117" i="1" s="1"/>
  <c r="M116" i="1"/>
  <c r="X115" i="1"/>
  <c r="W115" i="1"/>
  <c r="N115" i="1"/>
  <c r="M115" i="1"/>
  <c r="Y115" i="1" s="1"/>
  <c r="W114" i="1"/>
  <c r="M114" i="1"/>
  <c r="V113" i="1"/>
  <c r="U113" i="1"/>
  <c r="T113" i="1"/>
  <c r="S113" i="1"/>
  <c r="R113" i="1"/>
  <c r="Q113" i="1"/>
  <c r="P113" i="1"/>
  <c r="O113" i="1"/>
  <c r="I113" i="1"/>
  <c r="G113" i="1"/>
  <c r="E113" i="1"/>
  <c r="C113" i="1"/>
  <c r="X112" i="1"/>
  <c r="Z112" i="1" s="1"/>
  <c r="N112" i="1"/>
  <c r="M112" i="1"/>
  <c r="Y112" i="1" s="1"/>
  <c r="X111" i="1"/>
  <c r="N111" i="1"/>
  <c r="Z111" i="1" s="1"/>
  <c r="M111" i="1"/>
  <c r="Y111" i="1" s="1"/>
  <c r="X110" i="1"/>
  <c r="X113" i="1" s="1"/>
  <c r="W110" i="1"/>
  <c r="W113" i="1" s="1"/>
  <c r="N110" i="1"/>
  <c r="M110" i="1"/>
  <c r="V109" i="1"/>
  <c r="U109" i="1"/>
  <c r="T109" i="1"/>
  <c r="S109" i="1"/>
  <c r="R109" i="1"/>
  <c r="Q109" i="1"/>
  <c r="P109" i="1"/>
  <c r="O109" i="1"/>
  <c r="I109" i="1"/>
  <c r="G109" i="1"/>
  <c r="E109" i="1"/>
  <c r="C109" i="1"/>
  <c r="X108" i="1"/>
  <c r="Z108" i="1" s="1"/>
  <c r="W108" i="1"/>
  <c r="N108" i="1"/>
  <c r="M108" i="1"/>
  <c r="Y108" i="1" s="1"/>
  <c r="X107" i="1"/>
  <c r="W107" i="1"/>
  <c r="N107" i="1"/>
  <c r="M107" i="1"/>
  <c r="Y107" i="1" s="1"/>
  <c r="X106" i="1"/>
  <c r="W106" i="1"/>
  <c r="N106" i="1"/>
  <c r="M106" i="1"/>
  <c r="Y106" i="1" s="1"/>
  <c r="X105" i="1"/>
  <c r="W105" i="1"/>
  <c r="N105" i="1"/>
  <c r="M105" i="1"/>
  <c r="Y105" i="1" s="1"/>
  <c r="X104" i="1"/>
  <c r="W104" i="1"/>
  <c r="N104" i="1"/>
  <c r="Z104" i="1" s="1"/>
  <c r="M104" i="1"/>
  <c r="Y104" i="1" s="1"/>
  <c r="X103" i="1"/>
  <c r="W103" i="1"/>
  <c r="N103" i="1"/>
  <c r="M103" i="1"/>
  <c r="X102" i="1"/>
  <c r="W102" i="1"/>
  <c r="N102" i="1"/>
  <c r="M102" i="1"/>
  <c r="Y102" i="1" s="1"/>
  <c r="X101" i="1"/>
  <c r="W101" i="1"/>
  <c r="W109" i="1" s="1"/>
  <c r="N101" i="1"/>
  <c r="M101" i="1"/>
  <c r="X100" i="1"/>
  <c r="W100" i="1"/>
  <c r="N100" i="1"/>
  <c r="Z100" i="1" s="1"/>
  <c r="M100" i="1"/>
  <c r="V99" i="1"/>
  <c r="U99" i="1"/>
  <c r="T99" i="1"/>
  <c r="S99" i="1"/>
  <c r="R99" i="1"/>
  <c r="Q99" i="1"/>
  <c r="P99" i="1"/>
  <c r="O99" i="1"/>
  <c r="I99" i="1"/>
  <c r="G99" i="1"/>
  <c r="E99" i="1"/>
  <c r="C99" i="1"/>
  <c r="X98" i="1"/>
  <c r="W98" i="1"/>
  <c r="Y98" i="1" s="1"/>
  <c r="N98" i="1"/>
  <c r="Z98" i="1" s="1"/>
  <c r="X97" i="1"/>
  <c r="W97" i="1"/>
  <c r="Y97" i="1" s="1"/>
  <c r="N97" i="1"/>
  <c r="X96" i="1"/>
  <c r="W96" i="1"/>
  <c r="N96" i="1"/>
  <c r="M96" i="1"/>
  <c r="M99" i="1" s="1"/>
  <c r="V95" i="1"/>
  <c r="U95" i="1"/>
  <c r="T95" i="1"/>
  <c r="S95" i="1"/>
  <c r="R95" i="1"/>
  <c r="Q95" i="1"/>
  <c r="P95" i="1"/>
  <c r="O95" i="1"/>
  <c r="I95" i="1"/>
  <c r="G95" i="1"/>
  <c r="E95" i="1"/>
  <c r="C95" i="1"/>
  <c r="X94" i="1"/>
  <c r="W94" i="1"/>
  <c r="N94" i="1"/>
  <c r="M94" i="1"/>
  <c r="X93" i="1"/>
  <c r="W93" i="1"/>
  <c r="N93" i="1"/>
  <c r="N95" i="1" s="1"/>
  <c r="M93" i="1"/>
  <c r="X92" i="1"/>
  <c r="W92" i="1"/>
  <c r="N92" i="1"/>
  <c r="M92" i="1"/>
  <c r="V91" i="1"/>
  <c r="U91" i="1"/>
  <c r="T91" i="1"/>
  <c r="S91" i="1"/>
  <c r="R91" i="1"/>
  <c r="Q91" i="1"/>
  <c r="P91" i="1"/>
  <c r="O91" i="1"/>
  <c r="I91" i="1"/>
  <c r="G91" i="1"/>
  <c r="E91" i="1"/>
  <c r="C91" i="1"/>
  <c r="X90" i="1"/>
  <c r="W90" i="1"/>
  <c r="N90" i="1"/>
  <c r="M90" i="1"/>
  <c r="X89" i="1"/>
  <c r="W89" i="1"/>
  <c r="N89" i="1"/>
  <c r="N91" i="1" s="1"/>
  <c r="M89" i="1"/>
  <c r="Y89" i="1" s="1"/>
  <c r="X88" i="1"/>
  <c r="W88" i="1"/>
  <c r="N88" i="1"/>
  <c r="M88" i="1"/>
  <c r="Y88" i="1" s="1"/>
  <c r="V87" i="1"/>
  <c r="U87" i="1"/>
  <c r="T87" i="1"/>
  <c r="S87" i="1"/>
  <c r="R87" i="1"/>
  <c r="Q87" i="1"/>
  <c r="P87" i="1"/>
  <c r="O87" i="1"/>
  <c r="I87" i="1"/>
  <c r="G87" i="1"/>
  <c r="E87" i="1"/>
  <c r="C87" i="1"/>
  <c r="X86" i="1"/>
  <c r="W86" i="1"/>
  <c r="N86" i="1"/>
  <c r="M86" i="1"/>
  <c r="X85" i="1"/>
  <c r="W85" i="1"/>
  <c r="N85" i="1"/>
  <c r="M85" i="1"/>
  <c r="Y85" i="1" s="1"/>
  <c r="X84" i="1"/>
  <c r="W84" i="1"/>
  <c r="N84" i="1"/>
  <c r="M84" i="1"/>
  <c r="Y84" i="1" s="1"/>
  <c r="X83" i="1"/>
  <c r="W83" i="1"/>
  <c r="N83" i="1"/>
  <c r="M83" i="1"/>
  <c r="V82" i="1"/>
  <c r="U82" i="1"/>
  <c r="T82" i="1"/>
  <c r="S82" i="1"/>
  <c r="R82" i="1"/>
  <c r="Q82" i="1"/>
  <c r="P82" i="1"/>
  <c r="I82" i="1"/>
  <c r="G82" i="1"/>
  <c r="E82" i="1"/>
  <c r="C82" i="1"/>
  <c r="X81" i="1"/>
  <c r="Z81" i="1" s="1"/>
  <c r="W81" i="1"/>
  <c r="M81" i="1"/>
  <c r="Y81" i="1" s="1"/>
  <c r="X80" i="1"/>
  <c r="Z80" i="1" s="1"/>
  <c r="W80" i="1"/>
  <c r="M80" i="1"/>
  <c r="X79" i="1"/>
  <c r="W79" i="1"/>
  <c r="N79" i="1"/>
  <c r="N82" i="1" s="1"/>
  <c r="M79" i="1"/>
  <c r="V78" i="1"/>
  <c r="U78" i="1"/>
  <c r="T78" i="1"/>
  <c r="S78" i="1"/>
  <c r="R78" i="1"/>
  <c r="Q78" i="1"/>
  <c r="P78" i="1"/>
  <c r="O78" i="1"/>
  <c r="I78" i="1"/>
  <c r="G78" i="1"/>
  <c r="E78" i="1"/>
  <c r="C78" i="1"/>
  <c r="X77" i="1"/>
  <c r="W77" i="1"/>
  <c r="N77" i="1"/>
  <c r="M77" i="1"/>
  <c r="X76" i="1"/>
  <c r="Z76" i="1" s="1"/>
  <c r="W76" i="1"/>
  <c r="M76" i="1"/>
  <c r="Y76" i="1" s="1"/>
  <c r="X75" i="1"/>
  <c r="W75" i="1"/>
  <c r="N75" i="1"/>
  <c r="Z75" i="1" s="1"/>
  <c r="M75" i="1"/>
  <c r="X74" i="1"/>
  <c r="W74" i="1"/>
  <c r="N74" i="1"/>
  <c r="M74" i="1"/>
  <c r="X73" i="1"/>
  <c r="W73" i="1"/>
  <c r="N73" i="1"/>
  <c r="Z73" i="1" s="1"/>
  <c r="M73" i="1"/>
  <c r="X72" i="1"/>
  <c r="W72" i="1"/>
  <c r="N72" i="1"/>
  <c r="M72" i="1"/>
  <c r="M78" i="1" s="1"/>
  <c r="X71" i="1"/>
  <c r="W71" i="1"/>
  <c r="N71" i="1"/>
  <c r="Z71" i="1" s="1"/>
  <c r="M71" i="1"/>
  <c r="V70" i="1"/>
  <c r="U70" i="1"/>
  <c r="T70" i="1"/>
  <c r="S70" i="1"/>
  <c r="R70" i="1"/>
  <c r="Q70" i="1"/>
  <c r="P70" i="1"/>
  <c r="O70" i="1"/>
  <c r="I70" i="1"/>
  <c r="G70" i="1"/>
  <c r="E70" i="1"/>
  <c r="C70" i="1"/>
  <c r="X69" i="1"/>
  <c r="W69" i="1"/>
  <c r="N69" i="1"/>
  <c r="M69" i="1"/>
  <c r="X68" i="1"/>
  <c r="W68" i="1"/>
  <c r="N68" i="1"/>
  <c r="M68" i="1"/>
  <c r="V67" i="1"/>
  <c r="U67" i="1"/>
  <c r="T67" i="1"/>
  <c r="S67" i="1"/>
  <c r="R67" i="1"/>
  <c r="Q67" i="1"/>
  <c r="P67" i="1"/>
  <c r="O67" i="1"/>
  <c r="I67" i="1"/>
  <c r="G67" i="1"/>
  <c r="E67" i="1"/>
  <c r="C67" i="1"/>
  <c r="X66" i="1"/>
  <c r="W66" i="1"/>
  <c r="N66" i="1"/>
  <c r="M66" i="1"/>
  <c r="X65" i="1"/>
  <c r="W65" i="1"/>
  <c r="N65" i="1"/>
  <c r="M65" i="1"/>
  <c r="X64" i="1"/>
  <c r="W64" i="1"/>
  <c r="Y64" i="1" s="1"/>
  <c r="N64" i="1"/>
  <c r="X63" i="1"/>
  <c r="W63" i="1"/>
  <c r="N63" i="1"/>
  <c r="Z63" i="1" s="1"/>
  <c r="M63" i="1"/>
  <c r="V62" i="1"/>
  <c r="U62" i="1"/>
  <c r="T62" i="1"/>
  <c r="S62" i="1"/>
  <c r="R62" i="1"/>
  <c r="Q62" i="1"/>
  <c r="P62" i="1"/>
  <c r="O62" i="1"/>
  <c r="I62" i="1"/>
  <c r="G62" i="1"/>
  <c r="E62" i="1"/>
  <c r="C62" i="1"/>
  <c r="X61" i="1"/>
  <c r="W61" i="1"/>
  <c r="N61" i="1"/>
  <c r="Z61" i="1" s="1"/>
  <c r="M61" i="1"/>
  <c r="X60" i="1"/>
  <c r="W60" i="1"/>
  <c r="N60" i="1"/>
  <c r="Z60" i="1" s="1"/>
  <c r="M60" i="1"/>
  <c r="X59" i="1"/>
  <c r="W59" i="1"/>
  <c r="N59" i="1"/>
  <c r="Z59" i="1" s="1"/>
  <c r="M59" i="1"/>
  <c r="X58" i="1"/>
  <c r="W58" i="1"/>
  <c r="N58" i="1"/>
  <c r="Z58" i="1" s="1"/>
  <c r="M58" i="1"/>
  <c r="X57" i="1"/>
  <c r="W57" i="1"/>
  <c r="N57" i="1"/>
  <c r="Z57" i="1" s="1"/>
  <c r="M57" i="1"/>
  <c r="X56" i="1"/>
  <c r="W56" i="1"/>
  <c r="N56" i="1"/>
  <c r="M56" i="1"/>
  <c r="V55" i="1"/>
  <c r="U55" i="1"/>
  <c r="T55" i="1"/>
  <c r="S55" i="1"/>
  <c r="R55" i="1"/>
  <c r="Q55" i="1"/>
  <c r="P55" i="1"/>
  <c r="O55" i="1"/>
  <c r="I55" i="1"/>
  <c r="G55" i="1"/>
  <c r="E55" i="1"/>
  <c r="C55" i="1"/>
  <c r="X54" i="1"/>
  <c r="W54" i="1"/>
  <c r="N54" i="1"/>
  <c r="Z54" i="1" s="1"/>
  <c r="M54" i="1"/>
  <c r="X53" i="1"/>
  <c r="W53" i="1"/>
  <c r="N53" i="1"/>
  <c r="Z53" i="1" s="1"/>
  <c r="M53" i="1"/>
  <c r="X52" i="1"/>
  <c r="W52" i="1"/>
  <c r="N52" i="1"/>
  <c r="Z52" i="1" s="1"/>
  <c r="M52" i="1"/>
  <c r="X51" i="1"/>
  <c r="X55" i="1" s="1"/>
  <c r="W51" i="1"/>
  <c r="N51" i="1"/>
  <c r="N55" i="1" s="1"/>
  <c r="M51" i="1"/>
  <c r="V50" i="1"/>
  <c r="U50" i="1"/>
  <c r="T50" i="1"/>
  <c r="S50" i="1"/>
  <c r="R50" i="1"/>
  <c r="Q50" i="1"/>
  <c r="P50" i="1"/>
  <c r="O50" i="1"/>
  <c r="I50" i="1"/>
  <c r="G50" i="1"/>
  <c r="E50" i="1"/>
  <c r="C50" i="1"/>
  <c r="X49" i="1"/>
  <c r="W49" i="1"/>
  <c r="N49" i="1"/>
  <c r="Z49" i="1" s="1"/>
  <c r="M49" i="1"/>
  <c r="X48" i="1"/>
  <c r="W48" i="1"/>
  <c r="N48" i="1"/>
  <c r="Z48" i="1" s="1"/>
  <c r="M48" i="1"/>
  <c r="X47" i="1"/>
  <c r="W47" i="1"/>
  <c r="N47" i="1"/>
  <c r="Z47" i="1" s="1"/>
  <c r="M47" i="1"/>
  <c r="X46" i="1"/>
  <c r="W46" i="1"/>
  <c r="N46" i="1"/>
  <c r="M46" i="1"/>
  <c r="V45" i="1"/>
  <c r="U45" i="1"/>
  <c r="T45" i="1"/>
  <c r="S45" i="1"/>
  <c r="R45" i="1"/>
  <c r="Q45" i="1"/>
  <c r="P45" i="1"/>
  <c r="O45" i="1"/>
  <c r="I45" i="1"/>
  <c r="G45" i="1"/>
  <c r="E45" i="1"/>
  <c r="C45" i="1"/>
  <c r="X44" i="1"/>
  <c r="W44" i="1"/>
  <c r="N44" i="1"/>
  <c r="Z44" i="1" s="1"/>
  <c r="M44" i="1"/>
  <c r="X43" i="1"/>
  <c r="W43" i="1"/>
  <c r="N43" i="1"/>
  <c r="Z43" i="1" s="1"/>
  <c r="M43" i="1"/>
  <c r="X42" i="1"/>
  <c r="W42" i="1"/>
  <c r="N42" i="1"/>
  <c r="Z42" i="1" s="1"/>
  <c r="M42" i="1"/>
  <c r="X41" i="1"/>
  <c r="W41" i="1"/>
  <c r="N41" i="1"/>
  <c r="Z41" i="1" s="1"/>
  <c r="M41" i="1"/>
  <c r="X40" i="1"/>
  <c r="W40" i="1"/>
  <c r="N40" i="1"/>
  <c r="Z40" i="1" s="1"/>
  <c r="M40" i="1"/>
  <c r="X39" i="1"/>
  <c r="W39" i="1"/>
  <c r="N39" i="1"/>
  <c r="M39" i="1"/>
  <c r="V38" i="1"/>
  <c r="U38" i="1"/>
  <c r="T38" i="1"/>
  <c r="S38" i="1"/>
  <c r="R38" i="1"/>
  <c r="Q38" i="1"/>
  <c r="P38" i="1"/>
  <c r="O38" i="1"/>
  <c r="I38" i="1"/>
  <c r="G38" i="1"/>
  <c r="E38" i="1"/>
  <c r="C38" i="1"/>
  <c r="X37" i="1"/>
  <c r="W37" i="1"/>
  <c r="N37" i="1"/>
  <c r="Z37" i="1" s="1"/>
  <c r="M37" i="1"/>
  <c r="X36" i="1"/>
  <c r="W36" i="1"/>
  <c r="N36" i="1"/>
  <c r="Z36" i="1" s="1"/>
  <c r="M36" i="1"/>
  <c r="X35" i="1"/>
  <c r="W35" i="1"/>
  <c r="N35" i="1"/>
  <c r="Z35" i="1" s="1"/>
  <c r="M35" i="1"/>
  <c r="X34" i="1"/>
  <c r="W34" i="1"/>
  <c r="N34" i="1"/>
  <c r="Z34" i="1" s="1"/>
  <c r="M34" i="1"/>
  <c r="X33" i="1"/>
  <c r="W33" i="1"/>
  <c r="N33" i="1"/>
  <c r="Z33" i="1" s="1"/>
  <c r="M33" i="1"/>
  <c r="X32" i="1"/>
  <c r="W32" i="1"/>
  <c r="N32" i="1"/>
  <c r="M32" i="1"/>
  <c r="V31" i="1"/>
  <c r="U31" i="1"/>
  <c r="T31" i="1"/>
  <c r="S31" i="1"/>
  <c r="R31" i="1"/>
  <c r="Q31" i="1"/>
  <c r="P31" i="1"/>
  <c r="O31" i="1"/>
  <c r="I31" i="1"/>
  <c r="G31" i="1"/>
  <c r="E31" i="1"/>
  <c r="C31" i="1"/>
  <c r="X30" i="1"/>
  <c r="W30" i="1"/>
  <c r="N30" i="1"/>
  <c r="Z30" i="1" s="1"/>
  <c r="M30" i="1"/>
  <c r="X29" i="1"/>
  <c r="W29" i="1"/>
  <c r="N29" i="1"/>
  <c r="Z29" i="1" s="1"/>
  <c r="M29" i="1"/>
  <c r="X28" i="1"/>
  <c r="W28" i="1"/>
  <c r="N28" i="1"/>
  <c r="Z28" i="1" s="1"/>
  <c r="M28" i="1"/>
  <c r="X27" i="1"/>
  <c r="W27" i="1"/>
  <c r="N27" i="1"/>
  <c r="Z27" i="1" s="1"/>
  <c r="M27" i="1"/>
  <c r="X26" i="1"/>
  <c r="W26" i="1"/>
  <c r="N26" i="1"/>
  <c r="Z26" i="1" s="1"/>
  <c r="M26" i="1"/>
  <c r="X25" i="1"/>
  <c r="W25" i="1"/>
  <c r="N25" i="1"/>
  <c r="M25" i="1"/>
  <c r="X24" i="1"/>
  <c r="Z24" i="1" s="1"/>
  <c r="W24" i="1"/>
  <c r="Y24" i="1" s="1"/>
  <c r="V22" i="1"/>
  <c r="U22" i="1"/>
  <c r="T22" i="1"/>
  <c r="S22" i="1"/>
  <c r="R22" i="1"/>
  <c r="Q22" i="1"/>
  <c r="P22" i="1"/>
  <c r="O22" i="1"/>
  <c r="I22" i="1"/>
  <c r="G22" i="1"/>
  <c r="E22" i="1"/>
  <c r="C22" i="1"/>
  <c r="X21" i="1"/>
  <c r="W21" i="1"/>
  <c r="W22" i="1" s="1"/>
  <c r="N21" i="1"/>
  <c r="M21" i="1"/>
  <c r="Y21" i="1" s="1"/>
  <c r="X20" i="1"/>
  <c r="X22" i="1" s="1"/>
  <c r="W20" i="1"/>
  <c r="N20" i="1"/>
  <c r="M20" i="1"/>
  <c r="V19" i="1"/>
  <c r="U19" i="1"/>
  <c r="T19" i="1"/>
  <c r="S19" i="1"/>
  <c r="R19" i="1"/>
  <c r="Q19" i="1"/>
  <c r="P19" i="1"/>
  <c r="O19" i="1"/>
  <c r="I19" i="1"/>
  <c r="G19" i="1"/>
  <c r="E19" i="1"/>
  <c r="C19" i="1"/>
  <c r="X18" i="1"/>
  <c r="W18" i="1"/>
  <c r="N18" i="1"/>
  <c r="M18" i="1"/>
  <c r="X17" i="1"/>
  <c r="W17" i="1"/>
  <c r="N17" i="1"/>
  <c r="Z17" i="1" s="1"/>
  <c r="M17" i="1"/>
  <c r="Y17" i="1" s="1"/>
  <c r="X16" i="1"/>
  <c r="W16" i="1"/>
  <c r="N16" i="1"/>
  <c r="M16" i="1"/>
  <c r="Y16" i="1" s="1"/>
  <c r="X15" i="1"/>
  <c r="W15" i="1"/>
  <c r="N15" i="1"/>
  <c r="M15" i="1"/>
  <c r="X14" i="1"/>
  <c r="W14" i="1"/>
  <c r="N14" i="1"/>
  <c r="Z14" i="1" s="1"/>
  <c r="M14" i="1"/>
  <c r="V13" i="1"/>
  <c r="U13" i="1"/>
  <c r="T13" i="1"/>
  <c r="S13" i="1"/>
  <c r="R13" i="1"/>
  <c r="Q13" i="1"/>
  <c r="P13" i="1"/>
  <c r="O13" i="1"/>
  <c r="I13" i="1"/>
  <c r="G13" i="1"/>
  <c r="E13" i="1"/>
  <c r="C13" i="1"/>
  <c r="X12" i="1"/>
  <c r="W12" i="1"/>
  <c r="N12" i="1"/>
  <c r="M12" i="1"/>
  <c r="Y12" i="1" s="1"/>
  <c r="X11" i="1"/>
  <c r="W11" i="1"/>
  <c r="N11" i="1"/>
  <c r="M11" i="1"/>
  <c r="X10" i="1"/>
  <c r="W10" i="1"/>
  <c r="N10" i="1"/>
  <c r="M10" i="1"/>
  <c r="Y10" i="1" s="1"/>
  <c r="V9" i="1"/>
  <c r="U9" i="1"/>
  <c r="S9" i="1"/>
  <c r="R9" i="1"/>
  <c r="Q9" i="1"/>
  <c r="P9" i="1"/>
  <c r="O9" i="1"/>
  <c r="I9" i="1"/>
  <c r="G9" i="1"/>
  <c r="E9" i="1"/>
  <c r="C9" i="1"/>
  <c r="Y8" i="1"/>
  <c r="X8" i="1"/>
  <c r="Z8" i="1" s="1"/>
  <c r="W8" i="1"/>
  <c r="M8" i="1"/>
  <c r="X7" i="1"/>
  <c r="W7" i="1"/>
  <c r="N7" i="1"/>
  <c r="M7" i="1"/>
  <c r="X6" i="1"/>
  <c r="W6" i="1"/>
  <c r="N6" i="1"/>
  <c r="Z6" i="1" s="1"/>
  <c r="M6" i="1"/>
  <c r="Y6" i="1" s="1"/>
  <c r="X5" i="1"/>
  <c r="W5" i="1"/>
  <c r="N5" i="1"/>
  <c r="M5" i="1"/>
  <c r="X4" i="1"/>
  <c r="W4" i="1"/>
  <c r="N4" i="1"/>
  <c r="N9" i="1" s="1"/>
  <c r="M4" i="1"/>
  <c r="Y125" i="1" l="1"/>
  <c r="N31" i="1"/>
  <c r="N38" i="1"/>
  <c r="N45" i="1"/>
  <c r="W70" i="1"/>
  <c r="M82" i="1"/>
  <c r="Y114" i="1"/>
  <c r="M22" i="1"/>
  <c r="W38" i="1"/>
  <c r="W50" i="1"/>
  <c r="X70" i="1"/>
  <c r="M113" i="1"/>
  <c r="X121" i="1"/>
  <c r="W125" i="1"/>
  <c r="Y5" i="1"/>
  <c r="N22" i="1"/>
  <c r="Y69" i="1"/>
  <c r="N99" i="1"/>
  <c r="N113" i="1"/>
  <c r="Y26" i="1"/>
  <c r="Y29" i="1"/>
  <c r="Y33" i="1"/>
  <c r="Y40" i="1"/>
  <c r="Y43" i="1"/>
  <c r="Y47" i="1"/>
  <c r="M55" i="1"/>
  <c r="Y58" i="1"/>
  <c r="Y61" i="1"/>
  <c r="N67" i="1"/>
  <c r="Z69" i="1"/>
  <c r="Y73" i="1"/>
  <c r="X82" i="1"/>
  <c r="Y123" i="1"/>
  <c r="M125" i="1"/>
  <c r="Z123" i="1"/>
  <c r="W19" i="1"/>
  <c r="X117" i="1"/>
  <c r="Y15" i="1"/>
  <c r="Y18" i="1"/>
  <c r="Y83" i="1"/>
  <c r="Y86" i="1"/>
  <c r="Y90" i="1"/>
  <c r="Y94" i="1"/>
  <c r="Z102" i="1"/>
  <c r="W13" i="1"/>
  <c r="M67" i="1"/>
  <c r="Y7" i="1"/>
  <c r="Z83" i="1"/>
  <c r="Z86" i="1"/>
  <c r="Z90" i="1"/>
  <c r="Y118" i="1"/>
  <c r="X13" i="1"/>
  <c r="X19" i="1"/>
  <c r="Y27" i="1"/>
  <c r="Y34" i="1"/>
  <c r="Y37" i="1"/>
  <c r="Y41" i="1"/>
  <c r="Y52" i="1"/>
  <c r="Y59" i="1"/>
  <c r="Y66" i="1"/>
  <c r="W78" i="1"/>
  <c r="Y80" i="1"/>
  <c r="Y119" i="1"/>
  <c r="X125" i="1"/>
  <c r="Z65" i="1"/>
  <c r="X87" i="1"/>
  <c r="M9" i="1"/>
  <c r="M13" i="1"/>
  <c r="N62" i="1"/>
  <c r="Y71" i="1"/>
  <c r="M87" i="1"/>
  <c r="N121" i="1"/>
  <c r="Z121" i="1" s="1"/>
  <c r="W121" i="1"/>
  <c r="Z4" i="1"/>
  <c r="Z7" i="1"/>
  <c r="Z11" i="1"/>
  <c r="Z15" i="1"/>
  <c r="Z18" i="1"/>
  <c r="W62" i="1"/>
  <c r="W67" i="1"/>
  <c r="Z84" i="1"/>
  <c r="M95" i="1"/>
  <c r="Y100" i="1"/>
  <c r="Z105" i="1"/>
  <c r="W9" i="1"/>
  <c r="X62" i="1"/>
  <c r="Y74" i="1"/>
  <c r="Y77" i="1"/>
  <c r="X9" i="1"/>
  <c r="Q126" i="1"/>
  <c r="Y25" i="1"/>
  <c r="Y28" i="1"/>
  <c r="Y35" i="1"/>
  <c r="M45" i="1"/>
  <c r="Y49" i="1"/>
  <c r="Y53" i="1"/>
  <c r="Y57" i="1"/>
  <c r="Z64" i="1"/>
  <c r="M70" i="1"/>
  <c r="X78" i="1"/>
  <c r="Z74" i="1"/>
  <c r="Z77" i="1"/>
  <c r="X91" i="1"/>
  <c r="W95" i="1"/>
  <c r="Y103" i="1"/>
  <c r="R126" i="1"/>
  <c r="N50" i="1"/>
  <c r="N70" i="1"/>
  <c r="W87" i="1"/>
  <c r="X95" i="1"/>
  <c r="Z5" i="1"/>
  <c r="Z12" i="1"/>
  <c r="Z16" i="1"/>
  <c r="Y72" i="1"/>
  <c r="Z85" i="1"/>
  <c r="W91" i="1"/>
  <c r="Y93" i="1"/>
  <c r="X99" i="1"/>
  <c r="Z106" i="1"/>
  <c r="U126" i="1"/>
  <c r="X31" i="1"/>
  <c r="X38" i="1"/>
  <c r="X45" i="1"/>
  <c r="X50" i="1"/>
  <c r="Y65" i="1"/>
  <c r="Y75" i="1"/>
  <c r="C126" i="1"/>
  <c r="Z97" i="1"/>
  <c r="Y101" i="1"/>
  <c r="Y109" i="1" s="1"/>
  <c r="Z89" i="1"/>
  <c r="E126" i="1"/>
  <c r="Z19" i="1"/>
  <c r="Z21" i="1"/>
  <c r="W82" i="1"/>
  <c r="Z93" i="1"/>
  <c r="X109" i="1"/>
  <c r="Z107" i="1"/>
  <c r="Z110" i="1"/>
  <c r="Z113" i="1" s="1"/>
  <c r="Z115" i="1"/>
  <c r="Z117" i="1" s="1"/>
  <c r="W117" i="1"/>
  <c r="N125" i="1"/>
  <c r="M38" i="1"/>
  <c r="Y39" i="1"/>
  <c r="Y51" i="1"/>
  <c r="M62" i="1"/>
  <c r="Y63" i="1"/>
  <c r="N87" i="1"/>
  <c r="O126" i="1"/>
  <c r="M19" i="1"/>
  <c r="Y4" i="1"/>
  <c r="P126" i="1"/>
  <c r="Y30" i="1"/>
  <c r="M31" i="1"/>
  <c r="Y36" i="1"/>
  <c r="W45" i="1"/>
  <c r="Y54" i="1"/>
  <c r="Y60" i="1"/>
  <c r="Z66" i="1"/>
  <c r="N78" i="1"/>
  <c r="Z92" i="1"/>
  <c r="W99" i="1"/>
  <c r="N109" i="1"/>
  <c r="Y11" i="1"/>
  <c r="Y13" i="1" s="1"/>
  <c r="G126" i="1"/>
  <c r="S126" i="1"/>
  <c r="Z10" i="1"/>
  <c r="Z13" i="1" s="1"/>
  <c r="N13" i="1"/>
  <c r="N126" i="1" s="1"/>
  <c r="W31" i="1"/>
  <c r="M50" i="1"/>
  <c r="M109" i="1"/>
  <c r="I126" i="1"/>
  <c r="Y42" i="1"/>
  <c r="Y48" i="1"/>
  <c r="W55" i="1"/>
  <c r="V126" i="1"/>
  <c r="Z9" i="1"/>
  <c r="T126" i="1"/>
  <c r="Y14" i="1"/>
  <c r="Y19" i="1" s="1"/>
  <c r="Y44" i="1"/>
  <c r="X67" i="1"/>
  <c r="Z72" i="1"/>
  <c r="Z78" i="1" s="1"/>
  <c r="Z88" i="1"/>
  <c r="M91" i="1"/>
  <c r="Z94" i="1"/>
  <c r="Z103" i="1"/>
  <c r="Y116" i="1"/>
  <c r="M117" i="1"/>
  <c r="Y117" i="1" s="1"/>
  <c r="Z118" i="1"/>
  <c r="M121" i="1"/>
  <c r="N19" i="1"/>
  <c r="Z25" i="1"/>
  <c r="Z31" i="1" s="1"/>
  <c r="Z39" i="1"/>
  <c r="Z45" i="1" s="1"/>
  <c r="Z51" i="1"/>
  <c r="Z55" i="1" s="1"/>
  <c r="Y68" i="1"/>
  <c r="Y92" i="1"/>
  <c r="Y96" i="1"/>
  <c r="Y99" i="1" s="1"/>
  <c r="Y20" i="1"/>
  <c r="Y22" i="1" s="1"/>
  <c r="Y32" i="1"/>
  <c r="Y46" i="1"/>
  <c r="Y56" i="1"/>
  <c r="Z68" i="1"/>
  <c r="Z70" i="1" s="1"/>
  <c r="Y79" i="1"/>
  <c r="Z96" i="1"/>
  <c r="Z99" i="1" s="1"/>
  <c r="Z101" i="1"/>
  <c r="Z122" i="1"/>
  <c r="Z125" i="1" s="1"/>
  <c r="Z20" i="1"/>
  <c r="Z32" i="1"/>
  <c r="Z38" i="1" s="1"/>
  <c r="Z46" i="1"/>
  <c r="Z50" i="1" s="1"/>
  <c r="Z56" i="1"/>
  <c r="Z62" i="1" s="1"/>
  <c r="Z79" i="1"/>
  <c r="Z82" i="1" s="1"/>
  <c r="Y110" i="1"/>
  <c r="Y113" i="1" s="1"/>
  <c r="Y31" i="1" l="1"/>
  <c r="Z87" i="1"/>
  <c r="Y9" i="1"/>
  <c r="Y70" i="1"/>
  <c r="Y67" i="1"/>
  <c r="Y121" i="1"/>
  <c r="Y78" i="1"/>
  <c r="Y55" i="1"/>
  <c r="Y82" i="1"/>
  <c r="Y38" i="1"/>
  <c r="Y95" i="1"/>
  <c r="Y45" i="1"/>
  <c r="Y87" i="1"/>
  <c r="M126" i="1"/>
  <c r="Y91" i="1"/>
  <c r="Z22" i="1"/>
  <c r="Z91" i="1"/>
  <c r="Z67" i="1"/>
  <c r="Z109" i="1"/>
  <c r="Y62" i="1"/>
  <c r="Z95" i="1"/>
  <c r="Y50" i="1"/>
  <c r="Y126" i="1" s="1"/>
  <c r="Z126" i="1" l="1"/>
</calcChain>
</file>

<file path=xl/sharedStrings.xml><?xml version="1.0" encoding="utf-8"?>
<sst xmlns="http://schemas.openxmlformats.org/spreadsheetml/2006/main" count="181" uniqueCount="152">
  <si>
    <t xml:space="preserve">BROJ UČENIKA I RAZREDNIH ODJELA U OSNOVNIM ŠKOLAMA  BJELOVARSKO-BILOGORSKE ŽUPANIJE U ŠKOLSKOJ  2023./2024. GODINI  </t>
  </si>
  <si>
    <t xml:space="preserve">OSNOVNA ŠKOLA </t>
  </si>
  <si>
    <t>I. razred</t>
  </si>
  <si>
    <t>II. razred</t>
  </si>
  <si>
    <t>III. razred</t>
  </si>
  <si>
    <t>IV. razred</t>
  </si>
  <si>
    <t>Ukupno             I. - IV.</t>
  </si>
  <si>
    <t>V. razred</t>
  </si>
  <si>
    <t>VI. razred</t>
  </si>
  <si>
    <t>VII. razred</t>
  </si>
  <si>
    <t>VIII. razred</t>
  </si>
  <si>
    <t xml:space="preserve">ukupno         V.-VIII. </t>
  </si>
  <si>
    <t>sveukupno        I.-VIII. razred</t>
  </si>
  <si>
    <t>učenika</t>
  </si>
  <si>
    <t>raz.odj.</t>
  </si>
  <si>
    <t>I.osnovna škola u Bjelovaru (matična)</t>
  </si>
  <si>
    <t>PŠ Nove Plavnice</t>
  </si>
  <si>
    <t>PŠ Klokočevac</t>
  </si>
  <si>
    <t>PŠ Ciglena</t>
  </si>
  <si>
    <t>PŠ Tomaš</t>
  </si>
  <si>
    <t>Ukupno I. OŠ</t>
  </si>
  <si>
    <t>II.osnovna škola u Bjelovaru (matična)</t>
  </si>
  <si>
    <t>PŠ Centar</t>
  </si>
  <si>
    <t>PŠ Ždralovi</t>
  </si>
  <si>
    <t>Ukupno II. OŠ</t>
  </si>
  <si>
    <t>III.osnovna škola u Bjelovaru (matična)</t>
  </si>
  <si>
    <t>PŠ Gudovac</t>
  </si>
  <si>
    <t>PŠ Galovac</t>
  </si>
  <si>
    <t>PŠ Veliko Korenovo</t>
  </si>
  <si>
    <t>PŠ Obrovnica</t>
  </si>
  <si>
    <t>Ukupno III. OŠ</t>
  </si>
  <si>
    <t>IV.osnovna škola u Bjelovaru (matična)</t>
  </si>
  <si>
    <t>PŠ Gornje Plavnice</t>
  </si>
  <si>
    <t>Ukupno IV. OŠ</t>
  </si>
  <si>
    <t>I.,II.,III.r.(kombinacija A)</t>
  </si>
  <si>
    <t>I., II., III.r.(kombinacija B)</t>
  </si>
  <si>
    <t>IV., V.r.(kombinacija)</t>
  </si>
  <si>
    <t>VI., VII., VIII.r.(kombinacija A)</t>
  </si>
  <si>
    <t>VI.,VIII.r.(kombinacija B)</t>
  </si>
  <si>
    <t>ukupno učenika</t>
  </si>
  <si>
    <t>ukupno raz.odj.</t>
  </si>
  <si>
    <t>OOS 7-11 god.</t>
  </si>
  <si>
    <t>OOS 11-14 god.</t>
  </si>
  <si>
    <t>OOS 14-17 god.</t>
  </si>
  <si>
    <t>OOOS 17-21 god.</t>
  </si>
  <si>
    <t>ukupno OOS</t>
  </si>
  <si>
    <t>ukupno raz.odj. OOS</t>
  </si>
  <si>
    <t>sveukupno učenika</t>
  </si>
  <si>
    <t>sveukupno raz.odj.</t>
  </si>
  <si>
    <t xml:space="preserve">V.osnovna škola u Bjelovaru </t>
  </si>
  <si>
    <t>Osnovna škola Mirka Pereša  u Kapeli (mat.)</t>
  </si>
  <si>
    <t>PŠ Stari Skucani</t>
  </si>
  <si>
    <t>PŠ Gornje Sredice</t>
  </si>
  <si>
    <t>PŠ Donji Mosti</t>
  </si>
  <si>
    <t>PŠ Jabučeta</t>
  </si>
  <si>
    <t>PŠ Jakopovac</t>
  </si>
  <si>
    <t>Ukupno  OŠ u Kapeli</t>
  </si>
  <si>
    <t>Osnovna škola Ivana viteza Trnskogu Novoj Rači (matična)</t>
  </si>
  <si>
    <t>PŠ Sasovac</t>
  </si>
  <si>
    <t>PŠ Međurača</t>
  </si>
  <si>
    <t>PŠ Dautan</t>
  </si>
  <si>
    <t>PŠ Severin</t>
  </si>
  <si>
    <t>PŠ Bulinac</t>
  </si>
  <si>
    <t>Ukupno OŠ Ivana viteza Trnskog</t>
  </si>
  <si>
    <t>Osnovna škola u Rovišću (matična)</t>
  </si>
  <si>
    <t>PŠ Zrinski Topolovac</t>
  </si>
  <si>
    <t>PŠ Podgorci</t>
  </si>
  <si>
    <t>PŠ Predavac</t>
  </si>
  <si>
    <t>PŠ Prgomelje</t>
  </si>
  <si>
    <t>PŠ Kraljevac</t>
  </si>
  <si>
    <t>Ukupno OŠ Rovišće</t>
  </si>
  <si>
    <t>Osnovna škola u Velikoj Pisanici (matična)</t>
  </si>
  <si>
    <t>PŠ Bedenik</t>
  </si>
  <si>
    <t>PŠ Lasovac</t>
  </si>
  <si>
    <t>PŠ Ribnjačka</t>
  </si>
  <si>
    <t>Ukupno OŠ Vel. Pisanica</t>
  </si>
  <si>
    <t>Osnovna škola u Velikom Trojstvu (mat.)</t>
  </si>
  <si>
    <t>PŠ Šandrovac</t>
  </si>
  <si>
    <t>PŠ Ćurlovac</t>
  </si>
  <si>
    <t>PŠ Malo Trojstvo</t>
  </si>
  <si>
    <t>Ukupno OŠ Vel. Trojstvo</t>
  </si>
  <si>
    <t>Osnovna škola u Čazmi (matična)</t>
  </si>
  <si>
    <t>PŠ Dapci</t>
  </si>
  <si>
    <t>PŠ Gornji Draganec</t>
  </si>
  <si>
    <t>PŠ Grabovnica</t>
  </si>
  <si>
    <t>PŠ Miklouš</t>
  </si>
  <si>
    <t>PŠ Vrtlinska</t>
  </si>
  <si>
    <t>Ukupno OŠ Čazma</t>
  </si>
  <si>
    <t>Osnovna škola u Ivanskoj (matična)</t>
  </si>
  <si>
    <t>PŠ Narta</t>
  </si>
  <si>
    <t>PŠ Donja Petrička</t>
  </si>
  <si>
    <t>PŠ Stara Ploščica</t>
  </si>
  <si>
    <t>Ukupno OŠ Ivanska</t>
  </si>
  <si>
    <t>Osnovna škola u Štefanju (matična)</t>
  </si>
  <si>
    <t>PŠ Laminac</t>
  </si>
  <si>
    <t>Ukupno OŠ Štefanje</t>
  </si>
  <si>
    <t>Osnovna škola V.Nazora u Daruvaru (matična)</t>
  </si>
  <si>
    <t>PŠ Batinjani</t>
  </si>
  <si>
    <t>PŠ Doljani</t>
  </si>
  <si>
    <t>PŠ Frankopanska</t>
  </si>
  <si>
    <t>PŠ Gornji Daruvar</t>
  </si>
  <si>
    <t>PŠ Gornji Sređani</t>
  </si>
  <si>
    <t>PŠ Ivanovo Polje</t>
  </si>
  <si>
    <t>Ukupno OŠ V.Nazor</t>
  </si>
  <si>
    <t>ČOŠ J.A.Komenskog u Daruvaru (matična)</t>
  </si>
  <si>
    <t>PŠ Donji Sređani</t>
  </si>
  <si>
    <t>PŠ Ljudevit Selo</t>
  </si>
  <si>
    <t>Ukupno ČOŠ Daruvar</t>
  </si>
  <si>
    <t>Osnovna škola u Dežanovcu (matična)</t>
  </si>
  <si>
    <t>PŠ Uljanik</t>
  </si>
  <si>
    <t>PŠ Sokolovac</t>
  </si>
  <si>
    <t>PŠ Trojeglava</t>
  </si>
  <si>
    <t>Ukupno OŠ Dežanovac</t>
  </si>
  <si>
    <t>Osnovna škola u Đulovcu (matična)</t>
  </si>
  <si>
    <t>PŠ Bastaji</t>
  </si>
  <si>
    <t>PŠ Donja Vrijeska</t>
  </si>
  <si>
    <t>Ukupno OŠ Đulovac</t>
  </si>
  <si>
    <t>ČOŠ J.Ružička u Končanici (matična)</t>
  </si>
  <si>
    <t>PŠ Dar. Brestovac</t>
  </si>
  <si>
    <t>PŠ Dioš</t>
  </si>
  <si>
    <t>Ukupno ČOŠ Končanica</t>
  </si>
  <si>
    <t>Osnovna škola u Siraču (matična)</t>
  </si>
  <si>
    <t>PŠ Kip</t>
  </si>
  <si>
    <t>PŠ Šibovac</t>
  </si>
  <si>
    <t>Ukupno Sirač</t>
  </si>
  <si>
    <t>Osnovna škola u Bereku</t>
  </si>
  <si>
    <t>Osnovna škola u Garešnici (matična)</t>
  </si>
  <si>
    <t>PŠ Gareš. Brestovac</t>
  </si>
  <si>
    <t xml:space="preserve">PŠ Zdenčac </t>
  </si>
  <si>
    <t>PŠ Tomašica</t>
  </si>
  <si>
    <t>PŠ Veliki Pašijan</t>
  </si>
  <si>
    <t>PŠ Hrastovac</t>
  </si>
  <si>
    <t>PŠ Kapelica</t>
  </si>
  <si>
    <t>PŠ Kaniška Iva</t>
  </si>
  <si>
    <t>Ukupno OŠ Garešnica</t>
  </si>
  <si>
    <t>Osnovna škola Slavka Kolara u Hercegovcu (matična)</t>
  </si>
  <si>
    <t>PŠ Ladislav</t>
  </si>
  <si>
    <t>PŠ Palešnik</t>
  </si>
  <si>
    <t>Ukupno OŠ Hercegovac</t>
  </si>
  <si>
    <t>Osnovna škola u Trnovitičkom Popovcu</t>
  </si>
  <si>
    <t>Osnovna škola "Trnovitica" u Velikoj Trnovitici (matična)</t>
  </si>
  <si>
    <t>PŠ Nova Ploščica</t>
  </si>
  <si>
    <t>Ukupno OŠ Trnovitica</t>
  </si>
  <si>
    <t>Osnovna škola I.N.Jemeršića u G.Polju (matična)</t>
  </si>
  <si>
    <t>PŠ Veliki Zdenci</t>
  </si>
  <si>
    <t>PŠ Ivanovo Selo</t>
  </si>
  <si>
    <t>Ukupno OŠ G.Polje</t>
  </si>
  <si>
    <t xml:space="preserve">Osnovna škola Mate Lovraka u Vel.Grđevcu (matična) </t>
  </si>
  <si>
    <t>PŠ Donja Kovačica</t>
  </si>
  <si>
    <t>PŠ Pavlovac</t>
  </si>
  <si>
    <t>Ukupno OŠ Vel. Grđevac</t>
  </si>
  <si>
    <t>SVEUKUPNO UČENIKA U 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</si>
</sst>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EEECE1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1" applyFont="1" applyBorder="1" applyAlignment="1" applyProtection="1">
      <alignment horizontal="center" vertical="center" textRotation="90"/>
    </xf>
    <xf numFmtId="0" fontId="3" fillId="0" borderId="1" xfId="1" applyFont="1" applyBorder="1" applyAlignment="1" applyProtection="1">
      <alignment horizontal="center" vertical="center" textRotation="90" wrapText="1"/>
    </xf>
    <xf numFmtId="0" fontId="3" fillId="2" borderId="1" xfId="1" applyFont="1" applyFill="1" applyBorder="1" applyAlignment="1" applyProtection="1">
      <alignment horizontal="center" vertical="center" textRotation="90" wrapText="1"/>
    </xf>
    <xf numFmtId="0" fontId="2" fillId="2" borderId="1" xfId="1" applyFont="1" applyFill="1" applyBorder="1" applyAlignment="1" applyProtection="1">
      <alignment horizontal="center" vertical="center" textRotation="90" wrapText="1"/>
    </xf>
    <xf numFmtId="0" fontId="3" fillId="3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0" fillId="6" borderId="0" xfId="0" applyFill="1"/>
    <xf numFmtId="0" fontId="2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3" fillId="6" borderId="1" xfId="1" applyNumberFormat="1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>
      <alignment horizontal="center" vertical="center" wrapText="1"/>
    </xf>
    <xf numFmtId="1" fontId="3" fillId="5" borderId="1" xfId="1" applyNumberFormat="1" applyFont="1" applyFill="1" applyBorder="1" applyAlignment="1">
      <alignment horizontal="center" vertic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1" fontId="3" fillId="8" borderId="1" xfId="1" applyNumberFormat="1" applyFont="1" applyFill="1" applyBorder="1" applyAlignment="1">
      <alignment horizontal="center" vertical="center" wrapText="1"/>
    </xf>
    <xf numFmtId="1" fontId="2" fillId="8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1" fontId="3" fillId="9" borderId="1" xfId="1" applyNumberFormat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1" fontId="2" fillId="9" borderId="1" xfId="1" applyNumberFormat="1" applyFont="1" applyFill="1" applyBorder="1" applyAlignment="1">
      <alignment horizontal="center" vertical="center" wrapText="1"/>
    </xf>
    <xf numFmtId="2" fontId="3" fillId="7" borderId="1" xfId="1" applyNumberFormat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vertical="center" wrapText="1"/>
    </xf>
    <xf numFmtId="0" fontId="3" fillId="9" borderId="1" xfId="1" applyFont="1" applyFill="1" applyBorder="1" applyAlignment="1">
      <alignment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/>
  </cellXfs>
  <cellStyles count="2">
    <cellStyle name="Excel Built-in Normal" xfId="1" xr:uid="{BD9AA5FE-99FB-4D55-AF7D-9F03F034A46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6"/>
  <sheetViews>
    <sheetView tabSelected="1" zoomScaleNormal="100" workbookViewId="0">
      <selection activeCell="Q6" sqref="Q6"/>
    </sheetView>
  </sheetViews>
  <sheetFormatPr defaultRowHeight="15" x14ac:dyDescent="0.25"/>
  <cols>
    <col min="1" max="1" width="2.7109375" bestFit="1" customWidth="1"/>
    <col min="3" max="3" width="8.7109375" bestFit="1" customWidth="1"/>
    <col min="4" max="4" width="7.5703125" bestFit="1" customWidth="1"/>
    <col min="6" max="6" width="6" bestFit="1" customWidth="1"/>
    <col min="7" max="7" width="8.7109375" bestFit="1" customWidth="1"/>
    <col min="8" max="8" width="6" bestFit="1" customWidth="1"/>
    <col min="10" max="10" width="6" bestFit="1" customWidth="1"/>
    <col min="11" max="11" width="8.7109375" bestFit="1" customWidth="1"/>
    <col min="12" max="12" width="6" bestFit="1" customWidth="1"/>
    <col min="13" max="13" width="6.28515625" bestFit="1" customWidth="1"/>
    <col min="14" max="14" width="6" bestFit="1" customWidth="1"/>
    <col min="15" max="15" width="7" bestFit="1" customWidth="1"/>
    <col min="16" max="16" width="6" bestFit="1" customWidth="1"/>
    <col min="17" max="17" width="7.85546875" bestFit="1" customWidth="1"/>
    <col min="18" max="18" width="6" bestFit="1" customWidth="1"/>
    <col min="19" max="19" width="7.85546875" bestFit="1" customWidth="1"/>
    <col min="20" max="20" width="6" bestFit="1" customWidth="1"/>
    <col min="21" max="21" width="8.85546875" bestFit="1" customWidth="1"/>
    <col min="22" max="22" width="6" bestFit="1" customWidth="1"/>
    <col min="23" max="24" width="9" bestFit="1" customWidth="1"/>
    <col min="25" max="26" width="8.140625" bestFit="1" customWidth="1"/>
  </cols>
  <sheetData>
    <row r="1" spans="1:26" s="52" customFormat="1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0.100000000000001" customHeight="1" x14ac:dyDescent="0.25">
      <c r="A2" s="42" t="s">
        <v>1</v>
      </c>
      <c r="B2" s="42"/>
      <c r="C2" s="47" t="s">
        <v>2</v>
      </c>
      <c r="D2" s="47"/>
      <c r="E2" s="47" t="s">
        <v>3</v>
      </c>
      <c r="F2" s="47"/>
      <c r="G2" s="47" t="s">
        <v>4</v>
      </c>
      <c r="H2" s="47"/>
      <c r="I2" s="47" t="s">
        <v>5</v>
      </c>
      <c r="J2" s="47"/>
      <c r="K2" s="47"/>
      <c r="L2" s="47"/>
      <c r="M2" s="48" t="s">
        <v>6</v>
      </c>
      <c r="N2" s="48"/>
      <c r="O2" s="47" t="s">
        <v>7</v>
      </c>
      <c r="P2" s="47"/>
      <c r="Q2" s="42" t="s">
        <v>8</v>
      </c>
      <c r="R2" s="42"/>
      <c r="S2" s="42" t="s">
        <v>9</v>
      </c>
      <c r="T2" s="42"/>
      <c r="U2" s="42" t="s">
        <v>10</v>
      </c>
      <c r="V2" s="42"/>
      <c r="W2" s="41" t="s">
        <v>11</v>
      </c>
      <c r="X2" s="41"/>
      <c r="Y2" s="43" t="s">
        <v>12</v>
      </c>
      <c r="Z2" s="43"/>
    </row>
    <row r="3" spans="1:26" ht="33" x14ac:dyDescent="0.25">
      <c r="A3" s="42"/>
      <c r="B3" s="42"/>
      <c r="C3" s="1" t="s">
        <v>13</v>
      </c>
      <c r="D3" s="2" t="s">
        <v>14</v>
      </c>
      <c r="E3" s="2" t="s">
        <v>13</v>
      </c>
      <c r="F3" s="2" t="s">
        <v>14</v>
      </c>
      <c r="G3" s="2" t="s">
        <v>13</v>
      </c>
      <c r="H3" s="2" t="s">
        <v>14</v>
      </c>
      <c r="I3" s="2" t="s">
        <v>13</v>
      </c>
      <c r="J3" s="2"/>
      <c r="K3" s="2"/>
      <c r="L3" s="2" t="s">
        <v>14</v>
      </c>
      <c r="M3" s="3" t="s">
        <v>13</v>
      </c>
      <c r="N3" s="3" t="s">
        <v>14</v>
      </c>
      <c r="O3" s="2" t="s">
        <v>13</v>
      </c>
      <c r="P3" s="2" t="s">
        <v>14</v>
      </c>
      <c r="Q3" s="2" t="s">
        <v>13</v>
      </c>
      <c r="R3" s="2" t="s">
        <v>14</v>
      </c>
      <c r="S3" s="2" t="s">
        <v>13</v>
      </c>
      <c r="T3" s="2" t="s">
        <v>14</v>
      </c>
      <c r="U3" s="2" t="s">
        <v>13</v>
      </c>
      <c r="V3" s="2" t="s">
        <v>14</v>
      </c>
      <c r="W3" s="3" t="s">
        <v>13</v>
      </c>
      <c r="X3" s="3" t="s">
        <v>14</v>
      </c>
      <c r="Y3" s="4" t="s">
        <v>13</v>
      </c>
      <c r="Z3" s="4" t="s">
        <v>14</v>
      </c>
    </row>
    <row r="4" spans="1:26" ht="45" x14ac:dyDescent="0.25">
      <c r="A4" s="44">
        <v>1</v>
      </c>
      <c r="B4" s="5" t="s">
        <v>15</v>
      </c>
      <c r="C4" s="6">
        <v>56</v>
      </c>
      <c r="D4" s="7">
        <v>3</v>
      </c>
      <c r="E4" s="7">
        <v>40</v>
      </c>
      <c r="F4" s="7">
        <v>2</v>
      </c>
      <c r="G4" s="7">
        <v>54</v>
      </c>
      <c r="H4" s="7">
        <v>3</v>
      </c>
      <c r="I4" s="7">
        <v>45</v>
      </c>
      <c r="J4" s="7"/>
      <c r="K4" s="7"/>
      <c r="L4" s="7">
        <v>2</v>
      </c>
      <c r="M4" s="8">
        <f>SUM(C4,E4,G4,I4)</f>
        <v>195</v>
      </c>
      <c r="N4" s="8">
        <f>SUM(D4,F4,H4,L4)</f>
        <v>10</v>
      </c>
      <c r="O4" s="6">
        <v>66</v>
      </c>
      <c r="P4" s="6">
        <v>3</v>
      </c>
      <c r="Q4" s="6">
        <v>87</v>
      </c>
      <c r="R4" s="6">
        <v>4</v>
      </c>
      <c r="S4" s="6">
        <v>83</v>
      </c>
      <c r="T4" s="6">
        <v>4</v>
      </c>
      <c r="U4" s="6">
        <v>83</v>
      </c>
      <c r="V4" s="6">
        <v>4</v>
      </c>
      <c r="W4" s="8">
        <f>SUM(O4,Q4,S4,U4)</f>
        <v>319</v>
      </c>
      <c r="X4" s="8">
        <f t="shared" ref="W4:X8" si="0">SUM(P4,R4,T4,V4)</f>
        <v>15</v>
      </c>
      <c r="Y4" s="9">
        <f t="shared" ref="Y4:Z12" si="1">SUM(M4,W4)</f>
        <v>514</v>
      </c>
      <c r="Z4" s="9">
        <f t="shared" si="1"/>
        <v>25</v>
      </c>
    </row>
    <row r="5" spans="1:26" ht="22.5" x14ac:dyDescent="0.25">
      <c r="A5" s="45"/>
      <c r="B5" s="5" t="s">
        <v>16</v>
      </c>
      <c r="C5" s="6">
        <v>14</v>
      </c>
      <c r="D5" s="6">
        <v>1</v>
      </c>
      <c r="E5" s="7">
        <v>18</v>
      </c>
      <c r="F5" s="7">
        <v>1</v>
      </c>
      <c r="G5" s="7">
        <v>22</v>
      </c>
      <c r="H5" s="7">
        <v>2</v>
      </c>
      <c r="I5" s="7">
        <v>23</v>
      </c>
      <c r="J5" s="7"/>
      <c r="K5" s="7"/>
      <c r="L5" s="7">
        <v>1</v>
      </c>
      <c r="M5" s="8">
        <f>SUM(C5,E5,G5,I5)</f>
        <v>77</v>
      </c>
      <c r="N5" s="8">
        <f>SUM(D5,F5,H5,L5)</f>
        <v>5</v>
      </c>
      <c r="O5" s="6"/>
      <c r="P5" s="6"/>
      <c r="Q5" s="6"/>
      <c r="R5" s="6"/>
      <c r="S5" s="6"/>
      <c r="T5" s="6"/>
      <c r="U5" s="6"/>
      <c r="V5" s="6"/>
      <c r="W5" s="8">
        <f t="shared" si="0"/>
        <v>0</v>
      </c>
      <c r="X5" s="8">
        <f t="shared" si="0"/>
        <v>0</v>
      </c>
      <c r="Y5" s="9">
        <f t="shared" si="1"/>
        <v>77</v>
      </c>
      <c r="Z5" s="9">
        <f t="shared" si="1"/>
        <v>5</v>
      </c>
    </row>
    <row r="6" spans="1:26" ht="22.5" x14ac:dyDescent="0.25">
      <c r="A6" s="45"/>
      <c r="B6" s="5" t="s">
        <v>17</v>
      </c>
      <c r="C6" s="7">
        <v>5</v>
      </c>
      <c r="D6" s="6">
        <v>0.5</v>
      </c>
      <c r="E6" s="7">
        <v>2</v>
      </c>
      <c r="F6" s="10">
        <v>0.5</v>
      </c>
      <c r="G6" s="7">
        <v>3</v>
      </c>
      <c r="H6" s="10">
        <v>0.5</v>
      </c>
      <c r="I6" s="7">
        <v>3</v>
      </c>
      <c r="J6" s="7"/>
      <c r="K6" s="7"/>
      <c r="L6" s="10">
        <v>0.5</v>
      </c>
      <c r="M6" s="8">
        <f>SUM(C6,E6,G6,I6)</f>
        <v>13</v>
      </c>
      <c r="N6" s="8">
        <f>SUM(D6,F6,H6,L6)</f>
        <v>2</v>
      </c>
      <c r="O6" s="6"/>
      <c r="P6" s="6"/>
      <c r="Q6" s="6"/>
      <c r="R6" s="6"/>
      <c r="S6" s="6"/>
      <c r="T6" s="6"/>
      <c r="U6" s="6"/>
      <c r="V6" s="6"/>
      <c r="W6" s="8">
        <f t="shared" si="0"/>
        <v>0</v>
      </c>
      <c r="X6" s="8">
        <f t="shared" si="0"/>
        <v>0</v>
      </c>
      <c r="Y6" s="9">
        <f t="shared" si="1"/>
        <v>13</v>
      </c>
      <c r="Z6" s="9">
        <f t="shared" si="1"/>
        <v>2</v>
      </c>
    </row>
    <row r="7" spans="1:26" x14ac:dyDescent="0.25">
      <c r="A7" s="45"/>
      <c r="B7" s="5" t="s">
        <v>18</v>
      </c>
      <c r="C7" s="6">
        <v>4</v>
      </c>
      <c r="D7" s="6">
        <v>0.5</v>
      </c>
      <c r="E7" s="7">
        <v>4</v>
      </c>
      <c r="F7" s="7">
        <v>0.5</v>
      </c>
      <c r="G7" s="7">
        <v>4</v>
      </c>
      <c r="H7" s="7">
        <v>1</v>
      </c>
      <c r="I7" s="7">
        <v>11</v>
      </c>
      <c r="J7" s="7"/>
      <c r="K7" s="7"/>
      <c r="L7" s="7">
        <v>2</v>
      </c>
      <c r="M7" s="8">
        <f>SUM(C7,E7,G7,I7)</f>
        <v>23</v>
      </c>
      <c r="N7" s="8">
        <f>SUM(D7,F7,H7,L7)</f>
        <v>4</v>
      </c>
      <c r="O7" s="6">
        <v>11</v>
      </c>
      <c r="P7" s="6">
        <v>1</v>
      </c>
      <c r="Q7" s="6">
        <v>10</v>
      </c>
      <c r="R7" s="6">
        <v>1</v>
      </c>
      <c r="S7" s="6">
        <v>6</v>
      </c>
      <c r="T7" s="6">
        <v>1</v>
      </c>
      <c r="U7" s="6">
        <v>11</v>
      </c>
      <c r="V7" s="6">
        <v>1</v>
      </c>
      <c r="W7" s="8">
        <f t="shared" si="0"/>
        <v>38</v>
      </c>
      <c r="X7" s="8">
        <f t="shared" si="0"/>
        <v>4</v>
      </c>
      <c r="Y7" s="9">
        <f t="shared" si="1"/>
        <v>61</v>
      </c>
      <c r="Z7" s="9">
        <f t="shared" si="1"/>
        <v>8</v>
      </c>
    </row>
    <row r="8" spans="1:26" x14ac:dyDescent="0.25">
      <c r="A8" s="46"/>
      <c r="B8" s="5" t="s">
        <v>19</v>
      </c>
      <c r="C8" s="6">
        <v>3</v>
      </c>
      <c r="D8" s="6">
        <v>0.33</v>
      </c>
      <c r="E8" s="6">
        <v>0</v>
      </c>
      <c r="F8" s="10">
        <v>0</v>
      </c>
      <c r="G8" s="6">
        <v>2</v>
      </c>
      <c r="H8" s="10">
        <v>0.33</v>
      </c>
      <c r="I8" s="6">
        <v>2</v>
      </c>
      <c r="J8" s="6"/>
      <c r="K8" s="6"/>
      <c r="L8" s="10">
        <v>0.33</v>
      </c>
      <c r="M8" s="8">
        <f>SUM(C8,E8,G8,I8)</f>
        <v>7</v>
      </c>
      <c r="N8" s="8">
        <v>1</v>
      </c>
      <c r="O8" s="6"/>
      <c r="P8" s="6"/>
      <c r="Q8" s="6"/>
      <c r="R8" s="6"/>
      <c r="S8" s="6"/>
      <c r="T8" s="6"/>
      <c r="U8" s="6"/>
      <c r="V8" s="6"/>
      <c r="W8" s="8">
        <f t="shared" si="0"/>
        <v>0</v>
      </c>
      <c r="X8" s="8">
        <f t="shared" si="0"/>
        <v>0</v>
      </c>
      <c r="Y8" s="9">
        <f t="shared" si="1"/>
        <v>7</v>
      </c>
      <c r="Z8" s="9">
        <f t="shared" si="1"/>
        <v>1</v>
      </c>
    </row>
    <row r="9" spans="1:26" x14ac:dyDescent="0.25">
      <c r="A9" s="41" t="s">
        <v>20</v>
      </c>
      <c r="B9" s="41"/>
      <c r="C9" s="8">
        <f>SUM(C4:C8)</f>
        <v>82</v>
      </c>
      <c r="D9" s="8"/>
      <c r="E9" s="8">
        <f>SUM(E4:E8)</f>
        <v>64</v>
      </c>
      <c r="F9" s="8"/>
      <c r="G9" s="8">
        <f>SUM(G4:G8)</f>
        <v>85</v>
      </c>
      <c r="H9" s="8"/>
      <c r="I9" s="8">
        <f>SUM(I4:I8)</f>
        <v>84</v>
      </c>
      <c r="J9" s="8"/>
      <c r="K9" s="8"/>
      <c r="L9" s="8"/>
      <c r="M9" s="8">
        <f t="shared" ref="M9:S9" si="2">SUM(M4:M8)</f>
        <v>315</v>
      </c>
      <c r="N9" s="8">
        <f t="shared" si="2"/>
        <v>22</v>
      </c>
      <c r="O9" s="8">
        <f t="shared" si="2"/>
        <v>77</v>
      </c>
      <c r="P9" s="8">
        <f t="shared" si="2"/>
        <v>4</v>
      </c>
      <c r="Q9" s="8">
        <f t="shared" si="2"/>
        <v>97</v>
      </c>
      <c r="R9" s="8">
        <f t="shared" si="2"/>
        <v>5</v>
      </c>
      <c r="S9" s="8">
        <f t="shared" si="2"/>
        <v>89</v>
      </c>
      <c r="T9" s="8">
        <v>4</v>
      </c>
      <c r="U9" s="8">
        <f>SUM(U4:U8)</f>
        <v>94</v>
      </c>
      <c r="V9" s="8">
        <f>SUM(V4:V8)</f>
        <v>5</v>
      </c>
      <c r="W9" s="8">
        <f>SUM(W4:W8)</f>
        <v>357</v>
      </c>
      <c r="X9" s="8">
        <f>SUM(X4:X8)</f>
        <v>19</v>
      </c>
      <c r="Y9" s="9">
        <f>SUM(Y4:Y8)</f>
        <v>672</v>
      </c>
      <c r="Z9" s="9">
        <f>SUM(N9,X9)</f>
        <v>41</v>
      </c>
    </row>
    <row r="10" spans="1:26" ht="45" x14ac:dyDescent="0.25">
      <c r="A10" s="42">
        <v>2</v>
      </c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8">
        <f>SUM(C10,E10,G10,I10)</f>
        <v>0</v>
      </c>
      <c r="N10" s="8">
        <f>SUM(D10,F10,H10,L10)</f>
        <v>0</v>
      </c>
      <c r="O10" s="6">
        <v>36</v>
      </c>
      <c r="P10" s="6">
        <v>2</v>
      </c>
      <c r="Q10" s="6">
        <v>84</v>
      </c>
      <c r="R10" s="6">
        <v>4</v>
      </c>
      <c r="S10" s="6">
        <v>80</v>
      </c>
      <c r="T10" s="6">
        <v>4</v>
      </c>
      <c r="U10" s="6">
        <v>109</v>
      </c>
      <c r="V10" s="6">
        <v>5</v>
      </c>
      <c r="W10" s="8">
        <f t="shared" ref="W10:X12" si="3">SUM(O10,Q10,S10,U10)</f>
        <v>309</v>
      </c>
      <c r="X10" s="8">
        <f t="shared" si="3"/>
        <v>15</v>
      </c>
      <c r="Y10" s="9">
        <f t="shared" si="1"/>
        <v>309</v>
      </c>
      <c r="Z10" s="9">
        <f t="shared" si="1"/>
        <v>15</v>
      </c>
    </row>
    <row r="11" spans="1:26" x14ac:dyDescent="0.25">
      <c r="A11" s="42"/>
      <c r="B11" s="5" t="s">
        <v>22</v>
      </c>
      <c r="C11" s="6">
        <v>59</v>
      </c>
      <c r="D11" s="6">
        <v>3</v>
      </c>
      <c r="E11" s="6">
        <v>50</v>
      </c>
      <c r="F11" s="6">
        <v>2</v>
      </c>
      <c r="G11" s="6">
        <v>45</v>
      </c>
      <c r="H11" s="6">
        <v>2</v>
      </c>
      <c r="I11" s="6">
        <v>49</v>
      </c>
      <c r="J11" s="6"/>
      <c r="K11" s="6"/>
      <c r="L11" s="6">
        <v>2</v>
      </c>
      <c r="M11" s="8">
        <f>SUM(C11,E11,G11,I11)</f>
        <v>203</v>
      </c>
      <c r="N11" s="8">
        <f>SUM(D11,F11,H11,L11)</f>
        <v>9</v>
      </c>
      <c r="O11" s="6">
        <v>52</v>
      </c>
      <c r="P11" s="6">
        <v>3</v>
      </c>
      <c r="Q11" s="6"/>
      <c r="R11" s="6"/>
      <c r="S11" s="6"/>
      <c r="T11" s="6"/>
      <c r="U11" s="6"/>
      <c r="V11" s="6"/>
      <c r="W11" s="8">
        <f t="shared" si="3"/>
        <v>52</v>
      </c>
      <c r="X11" s="8">
        <f t="shared" si="3"/>
        <v>3</v>
      </c>
      <c r="Y11" s="9">
        <f>SUM(M11,W11)</f>
        <v>255</v>
      </c>
      <c r="Z11" s="9">
        <f t="shared" si="1"/>
        <v>12</v>
      </c>
    </row>
    <row r="12" spans="1:26" x14ac:dyDescent="0.25">
      <c r="A12" s="42"/>
      <c r="B12" s="5" t="s">
        <v>23</v>
      </c>
      <c r="C12" s="6">
        <v>28</v>
      </c>
      <c r="D12" s="6">
        <v>2</v>
      </c>
      <c r="E12" s="6">
        <v>30</v>
      </c>
      <c r="F12" s="6">
        <v>2</v>
      </c>
      <c r="G12" s="6">
        <v>41</v>
      </c>
      <c r="H12" s="6">
        <v>2</v>
      </c>
      <c r="I12" s="6">
        <v>34</v>
      </c>
      <c r="J12" s="6"/>
      <c r="K12" s="6"/>
      <c r="L12" s="6">
        <v>2</v>
      </c>
      <c r="M12" s="8">
        <f>SUM(C12,E12,G12,I12)</f>
        <v>133</v>
      </c>
      <c r="N12" s="8">
        <f>SUM(D12,F12,H12,L12)</f>
        <v>8</v>
      </c>
      <c r="O12" s="6"/>
      <c r="P12" s="6"/>
      <c r="Q12" s="6"/>
      <c r="R12" s="6"/>
      <c r="S12" s="6"/>
      <c r="T12" s="6"/>
      <c r="U12" s="6"/>
      <c r="V12" s="6"/>
      <c r="W12" s="8">
        <f t="shared" si="3"/>
        <v>0</v>
      </c>
      <c r="X12" s="8">
        <f t="shared" si="3"/>
        <v>0</v>
      </c>
      <c r="Y12" s="9">
        <f t="shared" si="1"/>
        <v>133</v>
      </c>
      <c r="Z12" s="9">
        <f t="shared" si="1"/>
        <v>8</v>
      </c>
    </row>
    <row r="13" spans="1:26" x14ac:dyDescent="0.25">
      <c r="A13" s="41" t="s">
        <v>24</v>
      </c>
      <c r="B13" s="41"/>
      <c r="C13" s="8">
        <f>SUM(C10:C12)</f>
        <v>87</v>
      </c>
      <c r="D13" s="8"/>
      <c r="E13" s="8">
        <f t="shared" ref="E13:Z13" si="4">SUM(E10:E12)</f>
        <v>80</v>
      </c>
      <c r="F13" s="8"/>
      <c r="G13" s="8">
        <f t="shared" si="4"/>
        <v>86</v>
      </c>
      <c r="H13" s="8"/>
      <c r="I13" s="8">
        <f t="shared" si="4"/>
        <v>83</v>
      </c>
      <c r="J13" s="8"/>
      <c r="K13" s="8"/>
      <c r="L13" s="8"/>
      <c r="M13" s="8">
        <f t="shared" si="4"/>
        <v>336</v>
      </c>
      <c r="N13" s="8">
        <f t="shared" si="4"/>
        <v>17</v>
      </c>
      <c r="O13" s="8">
        <f t="shared" si="4"/>
        <v>88</v>
      </c>
      <c r="P13" s="8">
        <f t="shared" si="4"/>
        <v>5</v>
      </c>
      <c r="Q13" s="8">
        <f t="shared" si="4"/>
        <v>84</v>
      </c>
      <c r="R13" s="8">
        <f t="shared" si="4"/>
        <v>4</v>
      </c>
      <c r="S13" s="8">
        <f t="shared" si="4"/>
        <v>80</v>
      </c>
      <c r="T13" s="8">
        <f t="shared" si="4"/>
        <v>4</v>
      </c>
      <c r="U13" s="8">
        <f t="shared" si="4"/>
        <v>109</v>
      </c>
      <c r="V13" s="8">
        <f t="shared" si="4"/>
        <v>5</v>
      </c>
      <c r="W13" s="8">
        <f>SUM(W10:W12)</f>
        <v>361</v>
      </c>
      <c r="X13" s="8">
        <f>SUM(X10:X12)</f>
        <v>18</v>
      </c>
      <c r="Y13" s="9">
        <f>SUM(Y10:Y12)</f>
        <v>697</v>
      </c>
      <c r="Z13" s="9">
        <f t="shared" si="4"/>
        <v>35</v>
      </c>
    </row>
    <row r="14" spans="1:26" ht="45" x14ac:dyDescent="0.25">
      <c r="A14" s="42">
        <v>3</v>
      </c>
      <c r="B14" s="5" t="s">
        <v>25</v>
      </c>
      <c r="C14" s="7">
        <v>50</v>
      </c>
      <c r="D14" s="7">
        <v>3</v>
      </c>
      <c r="E14" s="7">
        <v>65</v>
      </c>
      <c r="F14" s="7">
        <v>3</v>
      </c>
      <c r="G14" s="6">
        <v>54</v>
      </c>
      <c r="H14" s="6">
        <v>3</v>
      </c>
      <c r="I14" s="6">
        <v>55</v>
      </c>
      <c r="J14" s="6"/>
      <c r="K14" s="6"/>
      <c r="L14" s="6">
        <v>3</v>
      </c>
      <c r="M14" s="8">
        <f>SUM(C14,E14,G14,I14)</f>
        <v>224</v>
      </c>
      <c r="N14" s="8">
        <f>SUM(D14,F14,H14,L14)</f>
        <v>12</v>
      </c>
      <c r="O14" s="6">
        <v>71</v>
      </c>
      <c r="P14" s="6">
        <v>4</v>
      </c>
      <c r="Q14" s="6">
        <v>54</v>
      </c>
      <c r="R14" s="6">
        <v>3</v>
      </c>
      <c r="S14" s="6">
        <v>79</v>
      </c>
      <c r="T14" s="6">
        <v>4</v>
      </c>
      <c r="U14" s="6">
        <v>113</v>
      </c>
      <c r="V14" s="6">
        <v>5</v>
      </c>
      <c r="W14" s="8">
        <f>SUM(O14,Q14,S14,U14)</f>
        <v>317</v>
      </c>
      <c r="X14" s="8">
        <f t="shared" ref="W14:X17" si="5">SUM(P14,R14,T14,V14)</f>
        <v>16</v>
      </c>
      <c r="Y14" s="9">
        <f>SUM(M14,W14)</f>
        <v>541</v>
      </c>
      <c r="Z14" s="9">
        <f t="shared" ref="Y14:Z18" si="6">SUM(N14,X14)</f>
        <v>28</v>
      </c>
    </row>
    <row r="15" spans="1:26" x14ac:dyDescent="0.25">
      <c r="A15" s="42"/>
      <c r="B15" s="5" t="s">
        <v>26</v>
      </c>
      <c r="C15" s="6">
        <v>7</v>
      </c>
      <c r="D15" s="7">
        <v>1</v>
      </c>
      <c r="E15" s="7">
        <v>22</v>
      </c>
      <c r="F15" s="7">
        <v>1</v>
      </c>
      <c r="G15" s="6">
        <v>13</v>
      </c>
      <c r="H15" s="6">
        <v>1</v>
      </c>
      <c r="I15" s="6">
        <v>11</v>
      </c>
      <c r="J15" s="6"/>
      <c r="K15" s="6"/>
      <c r="L15" s="6">
        <v>1</v>
      </c>
      <c r="M15" s="8">
        <f>SUM(C15,E15,G15,I15)</f>
        <v>53</v>
      </c>
      <c r="N15" s="8">
        <f>SUM(D15,F15,H15,L15)</f>
        <v>4</v>
      </c>
      <c r="O15" s="6"/>
      <c r="P15" s="6"/>
      <c r="Q15" s="6"/>
      <c r="R15" s="6"/>
      <c r="S15" s="6"/>
      <c r="T15" s="6"/>
      <c r="U15" s="6"/>
      <c r="V15" s="6"/>
      <c r="W15" s="8">
        <f t="shared" si="5"/>
        <v>0</v>
      </c>
      <c r="X15" s="8">
        <f t="shared" si="5"/>
        <v>0</v>
      </c>
      <c r="Y15" s="9">
        <f t="shared" si="6"/>
        <v>53</v>
      </c>
      <c r="Z15" s="9">
        <f t="shared" si="6"/>
        <v>4</v>
      </c>
    </row>
    <row r="16" spans="1:26" x14ac:dyDescent="0.25">
      <c r="A16" s="42"/>
      <c r="B16" s="5" t="s">
        <v>27</v>
      </c>
      <c r="C16" s="7">
        <v>3</v>
      </c>
      <c r="D16" s="10">
        <v>0.5</v>
      </c>
      <c r="E16" s="7">
        <v>1</v>
      </c>
      <c r="F16" s="7">
        <v>0.5</v>
      </c>
      <c r="G16" s="7">
        <v>4</v>
      </c>
      <c r="H16" s="10">
        <v>0.5</v>
      </c>
      <c r="I16" s="7">
        <v>5</v>
      </c>
      <c r="J16" s="7"/>
      <c r="K16" s="7"/>
      <c r="L16" s="11">
        <v>0.5</v>
      </c>
      <c r="M16" s="8">
        <f>SUM(C16,E16,G16,I16)</f>
        <v>13</v>
      </c>
      <c r="N16" s="8">
        <f>SUM(D16,F16,H16,L16)</f>
        <v>2</v>
      </c>
      <c r="O16" s="6"/>
      <c r="P16" s="6"/>
      <c r="Q16" s="6"/>
      <c r="R16" s="6"/>
      <c r="S16" s="6"/>
      <c r="T16" s="6"/>
      <c r="U16" s="6"/>
      <c r="V16" s="6"/>
      <c r="W16" s="8">
        <f t="shared" si="5"/>
        <v>0</v>
      </c>
      <c r="X16" s="8">
        <f t="shared" si="5"/>
        <v>0</v>
      </c>
      <c r="Y16" s="9">
        <f t="shared" si="6"/>
        <v>13</v>
      </c>
      <c r="Z16" s="9">
        <f t="shared" si="6"/>
        <v>2</v>
      </c>
    </row>
    <row r="17" spans="1:26" ht="22.5" x14ac:dyDescent="0.25">
      <c r="A17" s="42"/>
      <c r="B17" s="5" t="s">
        <v>28</v>
      </c>
      <c r="C17" s="6">
        <v>4</v>
      </c>
      <c r="D17" s="11">
        <v>0.5</v>
      </c>
      <c r="E17" s="6">
        <v>2</v>
      </c>
      <c r="F17" s="11">
        <v>0.5</v>
      </c>
      <c r="G17" s="6">
        <v>6</v>
      </c>
      <c r="H17" s="11">
        <v>0.5</v>
      </c>
      <c r="I17" s="6">
        <v>5</v>
      </c>
      <c r="J17" s="6"/>
      <c r="K17" s="6"/>
      <c r="L17" s="11">
        <v>0.5</v>
      </c>
      <c r="M17" s="8">
        <f>SUM(C17,E17,G17,I17)</f>
        <v>17</v>
      </c>
      <c r="N17" s="8">
        <f>SUM(D17,F17,H17,L17)</f>
        <v>2</v>
      </c>
      <c r="O17" s="6"/>
      <c r="P17" s="6"/>
      <c r="Q17" s="6"/>
      <c r="R17" s="6"/>
      <c r="S17" s="6"/>
      <c r="T17" s="6"/>
      <c r="U17" s="6"/>
      <c r="V17" s="6"/>
      <c r="W17" s="8">
        <f t="shared" si="5"/>
        <v>0</v>
      </c>
      <c r="X17" s="8">
        <f t="shared" si="5"/>
        <v>0</v>
      </c>
      <c r="Y17" s="9">
        <f t="shared" si="6"/>
        <v>17</v>
      </c>
      <c r="Z17" s="9">
        <f t="shared" si="6"/>
        <v>2</v>
      </c>
    </row>
    <row r="18" spans="1:26" ht="22.5" x14ac:dyDescent="0.25">
      <c r="A18" s="42"/>
      <c r="B18" s="5" t="s">
        <v>29</v>
      </c>
      <c r="C18" s="6">
        <v>3</v>
      </c>
      <c r="D18" s="11">
        <v>0.33</v>
      </c>
      <c r="E18" s="6">
        <v>1</v>
      </c>
      <c r="F18" s="6">
        <v>0.33</v>
      </c>
      <c r="G18" s="6">
        <v>1</v>
      </c>
      <c r="H18" s="11">
        <v>0.33</v>
      </c>
      <c r="I18" s="6">
        <v>0</v>
      </c>
      <c r="J18" s="6"/>
      <c r="K18" s="6"/>
      <c r="L18" s="6">
        <v>0</v>
      </c>
      <c r="M18" s="8">
        <f>SUM(C18,E18,G18,I18)</f>
        <v>5</v>
      </c>
      <c r="N18" s="12">
        <f>SUM(D18,F18,H18,L18)</f>
        <v>0.99</v>
      </c>
      <c r="O18" s="6"/>
      <c r="P18" s="6"/>
      <c r="Q18" s="6"/>
      <c r="R18" s="6"/>
      <c r="S18" s="6"/>
      <c r="T18" s="6"/>
      <c r="U18" s="6"/>
      <c r="V18" s="6"/>
      <c r="W18" s="8">
        <f>SUM(O18,Q18,S18,U18)</f>
        <v>0</v>
      </c>
      <c r="X18" s="8">
        <f>SUM(P18,R18,T18,V18)</f>
        <v>0</v>
      </c>
      <c r="Y18" s="9">
        <f t="shared" si="6"/>
        <v>5</v>
      </c>
      <c r="Z18" s="13">
        <f t="shared" si="6"/>
        <v>0.99</v>
      </c>
    </row>
    <row r="19" spans="1:26" x14ac:dyDescent="0.25">
      <c r="A19" s="41" t="s">
        <v>30</v>
      </c>
      <c r="B19" s="41"/>
      <c r="C19" s="8">
        <f>SUM(C14:C18)</f>
        <v>67</v>
      </c>
      <c r="D19" s="12"/>
      <c r="E19" s="8">
        <f>SUM(E14:E18)</f>
        <v>91</v>
      </c>
      <c r="F19" s="12"/>
      <c r="G19" s="8">
        <f>SUM(G14:G18)</f>
        <v>78</v>
      </c>
      <c r="H19" s="12"/>
      <c r="I19" s="8">
        <f>SUM(I14:I18)</f>
        <v>76</v>
      </c>
      <c r="J19" s="8"/>
      <c r="K19" s="8"/>
      <c r="L19" s="12"/>
      <c r="M19" s="8">
        <f>SUM(M14:M18)</f>
        <v>312</v>
      </c>
      <c r="N19" s="12">
        <f>SUM(N14:N18)</f>
        <v>20.99</v>
      </c>
      <c r="O19" s="8">
        <f t="shared" ref="O19:X19" si="7">SUM(O14:O18)</f>
        <v>71</v>
      </c>
      <c r="P19" s="8">
        <f t="shared" si="7"/>
        <v>4</v>
      </c>
      <c r="Q19" s="8">
        <f t="shared" si="7"/>
        <v>54</v>
      </c>
      <c r="R19" s="8">
        <f t="shared" si="7"/>
        <v>3</v>
      </c>
      <c r="S19" s="8">
        <f>SUM(S14:S18)</f>
        <v>79</v>
      </c>
      <c r="T19" s="8">
        <f>SUM(T14:T18)</f>
        <v>4</v>
      </c>
      <c r="U19" s="8">
        <f t="shared" si="7"/>
        <v>113</v>
      </c>
      <c r="V19" s="8">
        <f t="shared" si="7"/>
        <v>5</v>
      </c>
      <c r="W19" s="8">
        <f t="shared" si="7"/>
        <v>317</v>
      </c>
      <c r="X19" s="8">
        <f t="shared" si="7"/>
        <v>16</v>
      </c>
      <c r="Y19" s="9">
        <f>SUM(Y14:Y18)</f>
        <v>629</v>
      </c>
      <c r="Z19" s="13">
        <f>SUM(Z14:Z18)</f>
        <v>36.99</v>
      </c>
    </row>
    <row r="20" spans="1:26" ht="45" x14ac:dyDescent="0.25">
      <c r="A20" s="42">
        <v>4</v>
      </c>
      <c r="B20" s="5" t="s">
        <v>31</v>
      </c>
      <c r="C20" s="6">
        <v>90</v>
      </c>
      <c r="D20" s="6">
        <v>4</v>
      </c>
      <c r="E20" s="6">
        <v>79</v>
      </c>
      <c r="F20" s="6">
        <v>4</v>
      </c>
      <c r="G20" s="6">
        <v>99</v>
      </c>
      <c r="H20" s="6">
        <v>4</v>
      </c>
      <c r="I20" s="6">
        <v>85</v>
      </c>
      <c r="J20" s="6"/>
      <c r="K20" s="6"/>
      <c r="L20" s="6">
        <v>4</v>
      </c>
      <c r="M20" s="8">
        <f>SUM(C20,E20,G20,I20)</f>
        <v>353</v>
      </c>
      <c r="N20" s="8">
        <f>SUM(D20,F20,H20,L20)</f>
        <v>16</v>
      </c>
      <c r="O20" s="14">
        <v>87</v>
      </c>
      <c r="P20" s="14">
        <v>4</v>
      </c>
      <c r="Q20" s="14">
        <v>106</v>
      </c>
      <c r="R20" s="14">
        <v>5</v>
      </c>
      <c r="S20" s="14">
        <v>107</v>
      </c>
      <c r="T20" s="14">
        <v>5</v>
      </c>
      <c r="U20" s="14">
        <v>114</v>
      </c>
      <c r="V20" s="14">
        <v>5</v>
      </c>
      <c r="W20" s="8">
        <f>SUM(O20,Q20,S20,U20)</f>
        <v>414</v>
      </c>
      <c r="X20" s="8">
        <f>SUM(P20,R20,T20,V20)</f>
        <v>19</v>
      </c>
      <c r="Y20" s="9">
        <f>SUM(M20,W20)</f>
        <v>767</v>
      </c>
      <c r="Z20" s="9">
        <f>SUM(N20,X20)</f>
        <v>35</v>
      </c>
    </row>
    <row r="21" spans="1:26" ht="22.5" x14ac:dyDescent="0.25">
      <c r="A21" s="42"/>
      <c r="B21" s="5" t="s">
        <v>32</v>
      </c>
      <c r="C21" s="6">
        <v>1</v>
      </c>
      <c r="D21" s="11">
        <v>0.5</v>
      </c>
      <c r="E21" s="6">
        <v>3</v>
      </c>
      <c r="F21" s="6">
        <v>0.5</v>
      </c>
      <c r="G21" s="6">
        <v>3</v>
      </c>
      <c r="H21" s="6">
        <v>0.5</v>
      </c>
      <c r="I21" s="6">
        <v>3</v>
      </c>
      <c r="J21" s="6"/>
      <c r="K21" s="6"/>
      <c r="L21" s="6">
        <v>0.5</v>
      </c>
      <c r="M21" s="8">
        <f>SUM(C21,E21,G21,I21)</f>
        <v>10</v>
      </c>
      <c r="N21" s="8">
        <f>SUM(D21,F21,H21,L21)</f>
        <v>2</v>
      </c>
      <c r="O21" s="6"/>
      <c r="P21" s="6"/>
      <c r="Q21" s="6"/>
      <c r="R21" s="6"/>
      <c r="S21" s="6"/>
      <c r="T21" s="6"/>
      <c r="U21" s="6"/>
      <c r="V21" s="6"/>
      <c r="W21" s="8">
        <f>SUM(O21,Q21,S21,U21)</f>
        <v>0</v>
      </c>
      <c r="X21" s="8">
        <f>SUM(P21,R21,T21,V21)</f>
        <v>0</v>
      </c>
      <c r="Y21" s="9">
        <f>SUM(M21,W21)</f>
        <v>10</v>
      </c>
      <c r="Z21" s="9">
        <f>SUM(N21,X21)</f>
        <v>2</v>
      </c>
    </row>
    <row r="22" spans="1:26" x14ac:dyDescent="0.25">
      <c r="A22" s="41" t="s">
        <v>33</v>
      </c>
      <c r="B22" s="41"/>
      <c r="C22" s="8">
        <f>SUM(C20:C21)</f>
        <v>91</v>
      </c>
      <c r="D22" s="8"/>
      <c r="E22" s="8">
        <f>SUM(E20:E21)</f>
        <v>82</v>
      </c>
      <c r="F22" s="8"/>
      <c r="G22" s="8">
        <f>SUM(G20:G21)</f>
        <v>102</v>
      </c>
      <c r="H22" s="8"/>
      <c r="I22" s="8">
        <f>SUM(I20:I21)</f>
        <v>88</v>
      </c>
      <c r="J22" s="8"/>
      <c r="K22" s="8"/>
      <c r="L22" s="8"/>
      <c r="M22" s="8">
        <f t="shared" ref="M22:Z22" si="8">SUM(M20:M21)</f>
        <v>363</v>
      </c>
      <c r="N22" s="8">
        <f t="shared" si="8"/>
        <v>18</v>
      </c>
      <c r="O22" s="8">
        <f t="shared" si="8"/>
        <v>87</v>
      </c>
      <c r="P22" s="8">
        <f t="shared" si="8"/>
        <v>4</v>
      </c>
      <c r="Q22" s="8">
        <f t="shared" si="8"/>
        <v>106</v>
      </c>
      <c r="R22" s="8">
        <f t="shared" si="8"/>
        <v>5</v>
      </c>
      <c r="S22" s="8">
        <f t="shared" si="8"/>
        <v>107</v>
      </c>
      <c r="T22" s="8">
        <f t="shared" si="8"/>
        <v>5</v>
      </c>
      <c r="U22" s="8">
        <f t="shared" si="8"/>
        <v>114</v>
      </c>
      <c r="V22" s="8">
        <f t="shared" si="8"/>
        <v>5</v>
      </c>
      <c r="W22" s="8">
        <f>SUM(W20:W21)</f>
        <v>414</v>
      </c>
      <c r="X22" s="8">
        <f t="shared" si="8"/>
        <v>19</v>
      </c>
      <c r="Y22" s="9">
        <f t="shared" si="8"/>
        <v>777</v>
      </c>
      <c r="Z22" s="9">
        <f t="shared" si="8"/>
        <v>37</v>
      </c>
    </row>
    <row r="23" spans="1:26" ht="33.75" x14ac:dyDescent="0.25">
      <c r="A23" s="15"/>
      <c r="B23" s="15"/>
      <c r="C23" s="15" t="s">
        <v>34</v>
      </c>
      <c r="D23" s="16" t="s">
        <v>14</v>
      </c>
      <c r="E23" s="15" t="s">
        <v>35</v>
      </c>
      <c r="F23" s="15" t="s">
        <v>14</v>
      </c>
      <c r="G23" s="15" t="s">
        <v>36</v>
      </c>
      <c r="H23" s="15" t="s">
        <v>14</v>
      </c>
      <c r="I23" s="15" t="s">
        <v>37</v>
      </c>
      <c r="J23" s="15" t="s">
        <v>14</v>
      </c>
      <c r="K23" s="15" t="s">
        <v>38</v>
      </c>
      <c r="L23" s="15" t="s">
        <v>14</v>
      </c>
      <c r="M23" s="15" t="s">
        <v>39</v>
      </c>
      <c r="N23" s="15" t="s">
        <v>40</v>
      </c>
      <c r="O23" s="15" t="s">
        <v>41</v>
      </c>
      <c r="P23" s="15" t="s">
        <v>14</v>
      </c>
      <c r="Q23" s="15" t="s">
        <v>42</v>
      </c>
      <c r="R23" s="15" t="s">
        <v>14</v>
      </c>
      <c r="S23" s="15" t="s">
        <v>43</v>
      </c>
      <c r="T23" s="15" t="s">
        <v>14</v>
      </c>
      <c r="U23" s="15" t="s">
        <v>44</v>
      </c>
      <c r="V23" s="15" t="s">
        <v>14</v>
      </c>
      <c r="W23" s="15" t="s">
        <v>45</v>
      </c>
      <c r="X23" s="15" t="s">
        <v>46</v>
      </c>
      <c r="Y23" s="17" t="s">
        <v>47</v>
      </c>
      <c r="Z23" s="17" t="s">
        <v>48</v>
      </c>
    </row>
    <row r="24" spans="1:26" ht="33.75" x14ac:dyDescent="0.25">
      <c r="A24" s="15">
        <v>5</v>
      </c>
      <c r="B24" s="18" t="s">
        <v>49</v>
      </c>
      <c r="C24" s="15">
        <v>6</v>
      </c>
      <c r="D24" s="19">
        <v>1</v>
      </c>
      <c r="E24" s="15">
        <v>7</v>
      </c>
      <c r="F24" s="19">
        <v>1</v>
      </c>
      <c r="G24" s="15">
        <v>6</v>
      </c>
      <c r="H24" s="19">
        <v>1</v>
      </c>
      <c r="I24" s="15">
        <v>4</v>
      </c>
      <c r="J24" s="15">
        <v>1</v>
      </c>
      <c r="K24" s="15">
        <v>5</v>
      </c>
      <c r="L24" s="20">
        <v>1</v>
      </c>
      <c r="M24" s="15">
        <v>28</v>
      </c>
      <c r="N24" s="21">
        <v>5</v>
      </c>
      <c r="O24" s="15">
        <v>20</v>
      </c>
      <c r="P24" s="20">
        <v>5</v>
      </c>
      <c r="Q24" s="15">
        <v>9</v>
      </c>
      <c r="R24" s="20">
        <v>2</v>
      </c>
      <c r="S24" s="15">
        <v>4</v>
      </c>
      <c r="T24" s="20">
        <v>1</v>
      </c>
      <c r="U24" s="15">
        <v>11</v>
      </c>
      <c r="V24" s="20">
        <v>2</v>
      </c>
      <c r="W24" s="15">
        <f t="shared" ref="W24:X30" si="9">SUM(O24,Q24,S24,U24)</f>
        <v>44</v>
      </c>
      <c r="X24" s="21">
        <f>SUM(P24,R24,T24,V24)</f>
        <v>10</v>
      </c>
      <c r="Y24" s="17">
        <f t="shared" ref="Y24:Z30" si="10">SUM(M24,W24)</f>
        <v>72</v>
      </c>
      <c r="Z24" s="22">
        <f>SUM(N24,X24)</f>
        <v>15</v>
      </c>
    </row>
    <row r="25" spans="1:26" ht="56.25" x14ac:dyDescent="0.25">
      <c r="A25" s="42">
        <v>6</v>
      </c>
      <c r="B25" s="23" t="s">
        <v>50</v>
      </c>
      <c r="C25" s="6">
        <v>13</v>
      </c>
      <c r="D25" s="24">
        <v>1</v>
      </c>
      <c r="E25" s="6">
        <v>9</v>
      </c>
      <c r="F25" s="24">
        <v>1</v>
      </c>
      <c r="G25" s="6">
        <v>14</v>
      </c>
      <c r="H25" s="24">
        <v>1</v>
      </c>
      <c r="I25" s="6">
        <v>7</v>
      </c>
      <c r="J25" s="6"/>
      <c r="K25" s="6"/>
      <c r="L25" s="6">
        <v>1</v>
      </c>
      <c r="M25" s="25">
        <f t="shared" ref="M25:M30" si="11">SUM(C25,E25,G25,I25)</f>
        <v>43</v>
      </c>
      <c r="N25" s="25">
        <f t="shared" ref="N25:N30" si="12">SUM(D25,F25,H25,L25)</f>
        <v>4</v>
      </c>
      <c r="O25" s="6">
        <v>25</v>
      </c>
      <c r="P25" s="6">
        <v>2</v>
      </c>
      <c r="Q25" s="6">
        <v>26</v>
      </c>
      <c r="R25" s="6">
        <v>2</v>
      </c>
      <c r="S25" s="6">
        <v>25</v>
      </c>
      <c r="T25" s="6">
        <v>2</v>
      </c>
      <c r="U25" s="6">
        <v>19</v>
      </c>
      <c r="V25" s="26">
        <v>1</v>
      </c>
      <c r="W25" s="25">
        <f t="shared" si="9"/>
        <v>95</v>
      </c>
      <c r="X25" s="25">
        <f t="shared" si="9"/>
        <v>7</v>
      </c>
      <c r="Y25" s="27">
        <f t="shared" si="10"/>
        <v>138</v>
      </c>
      <c r="Z25" s="27">
        <f t="shared" si="10"/>
        <v>11</v>
      </c>
    </row>
    <row r="26" spans="1:26" ht="22.5" x14ac:dyDescent="0.25">
      <c r="A26" s="42"/>
      <c r="B26" s="23" t="s">
        <v>51</v>
      </c>
      <c r="C26" s="6">
        <v>4</v>
      </c>
      <c r="D26" s="6">
        <v>0.33</v>
      </c>
      <c r="E26" s="6">
        <v>3</v>
      </c>
      <c r="F26" s="11">
        <v>0.33</v>
      </c>
      <c r="G26" s="6">
        <v>0</v>
      </c>
      <c r="H26" s="6">
        <v>0</v>
      </c>
      <c r="I26" s="6">
        <v>6</v>
      </c>
      <c r="J26" s="6"/>
      <c r="K26" s="6"/>
      <c r="L26" s="6">
        <v>0.33</v>
      </c>
      <c r="M26" s="25">
        <f t="shared" si="11"/>
        <v>13</v>
      </c>
      <c r="N26" s="28">
        <f t="shared" si="12"/>
        <v>0.99</v>
      </c>
      <c r="O26" s="6"/>
      <c r="P26" s="6"/>
      <c r="Q26" s="6"/>
      <c r="R26" s="6"/>
      <c r="S26" s="6"/>
      <c r="T26" s="6"/>
      <c r="U26" s="6"/>
      <c r="V26" s="6"/>
      <c r="W26" s="25">
        <f t="shared" si="9"/>
        <v>0</v>
      </c>
      <c r="X26" s="25">
        <f t="shared" si="9"/>
        <v>0</v>
      </c>
      <c r="Y26" s="27">
        <f t="shared" si="10"/>
        <v>13</v>
      </c>
      <c r="Z26" s="29">
        <f t="shared" si="10"/>
        <v>0.99</v>
      </c>
    </row>
    <row r="27" spans="1:26" ht="22.5" x14ac:dyDescent="0.25">
      <c r="A27" s="42"/>
      <c r="B27" s="23" t="s">
        <v>52</v>
      </c>
      <c r="C27" s="6">
        <v>1</v>
      </c>
      <c r="D27" s="11">
        <v>0.5</v>
      </c>
      <c r="E27" s="6">
        <v>0</v>
      </c>
      <c r="F27" s="6">
        <v>0</v>
      </c>
      <c r="G27" s="6">
        <v>0</v>
      </c>
      <c r="H27" s="11">
        <v>0</v>
      </c>
      <c r="I27" s="6">
        <v>1</v>
      </c>
      <c r="J27" s="6"/>
      <c r="K27" s="6"/>
      <c r="L27" s="11">
        <v>0.5</v>
      </c>
      <c r="M27" s="25">
        <f t="shared" si="11"/>
        <v>2</v>
      </c>
      <c r="N27" s="28">
        <f t="shared" si="12"/>
        <v>1</v>
      </c>
      <c r="O27" s="6"/>
      <c r="P27" s="6"/>
      <c r="Q27" s="6"/>
      <c r="R27" s="6"/>
      <c r="S27" s="6"/>
      <c r="T27" s="6"/>
      <c r="U27" s="6"/>
      <c r="V27" s="6"/>
      <c r="W27" s="25">
        <f t="shared" si="9"/>
        <v>0</v>
      </c>
      <c r="X27" s="25">
        <f t="shared" si="9"/>
        <v>0</v>
      </c>
      <c r="Y27" s="27">
        <f t="shared" si="10"/>
        <v>2</v>
      </c>
      <c r="Z27" s="29">
        <f t="shared" si="10"/>
        <v>1</v>
      </c>
    </row>
    <row r="28" spans="1:26" ht="22.5" x14ac:dyDescent="0.25">
      <c r="A28" s="42"/>
      <c r="B28" s="23" t="s">
        <v>53</v>
      </c>
      <c r="C28" s="6">
        <v>3</v>
      </c>
      <c r="D28" s="11">
        <v>0.5</v>
      </c>
      <c r="E28" s="6">
        <v>3</v>
      </c>
      <c r="F28" s="11">
        <v>0.5</v>
      </c>
      <c r="G28" s="6">
        <v>3</v>
      </c>
      <c r="H28" s="11">
        <v>0.5</v>
      </c>
      <c r="I28" s="6">
        <v>3</v>
      </c>
      <c r="J28" s="6"/>
      <c r="K28" s="6"/>
      <c r="L28" s="11">
        <v>0.5</v>
      </c>
      <c r="M28" s="25">
        <f t="shared" si="11"/>
        <v>12</v>
      </c>
      <c r="N28" s="25">
        <f t="shared" si="12"/>
        <v>2</v>
      </c>
      <c r="O28" s="6"/>
      <c r="P28" s="6"/>
      <c r="Q28" s="6"/>
      <c r="R28" s="6"/>
      <c r="S28" s="6"/>
      <c r="T28" s="6"/>
      <c r="U28" s="6"/>
      <c r="V28" s="6"/>
      <c r="W28" s="25">
        <f t="shared" si="9"/>
        <v>0</v>
      </c>
      <c r="X28" s="25">
        <f t="shared" si="9"/>
        <v>0</v>
      </c>
      <c r="Y28" s="27">
        <f t="shared" si="10"/>
        <v>12</v>
      </c>
      <c r="Z28" s="27">
        <f t="shared" si="10"/>
        <v>2</v>
      </c>
    </row>
    <row r="29" spans="1:26" x14ac:dyDescent="0.25">
      <c r="A29" s="42"/>
      <c r="B29" s="23" t="s">
        <v>54</v>
      </c>
      <c r="C29" s="6">
        <v>2</v>
      </c>
      <c r="D29" s="11">
        <v>0.5</v>
      </c>
      <c r="E29" s="6">
        <v>4</v>
      </c>
      <c r="F29" s="11">
        <v>0.5</v>
      </c>
      <c r="G29" s="6">
        <v>3</v>
      </c>
      <c r="H29" s="11">
        <v>0.5</v>
      </c>
      <c r="I29" s="6">
        <v>5</v>
      </c>
      <c r="J29" s="6"/>
      <c r="K29" s="6"/>
      <c r="L29" s="11">
        <v>0.5</v>
      </c>
      <c r="M29" s="25">
        <f t="shared" si="11"/>
        <v>14</v>
      </c>
      <c r="N29" s="28">
        <f t="shared" si="12"/>
        <v>2</v>
      </c>
      <c r="O29" s="6"/>
      <c r="P29" s="6"/>
      <c r="Q29" s="6"/>
      <c r="R29" s="6"/>
      <c r="S29" s="6"/>
      <c r="T29" s="6"/>
      <c r="U29" s="6"/>
      <c r="V29" s="6"/>
      <c r="W29" s="25">
        <f t="shared" si="9"/>
        <v>0</v>
      </c>
      <c r="X29" s="25">
        <f t="shared" si="9"/>
        <v>0</v>
      </c>
      <c r="Y29" s="27">
        <f t="shared" si="10"/>
        <v>14</v>
      </c>
      <c r="Z29" s="29">
        <f t="shared" si="10"/>
        <v>2</v>
      </c>
    </row>
    <row r="30" spans="1:26" ht="22.5" x14ac:dyDescent="0.25">
      <c r="A30" s="42"/>
      <c r="B30" s="23" t="s">
        <v>55</v>
      </c>
      <c r="C30" s="6">
        <v>2</v>
      </c>
      <c r="D30" s="11">
        <v>0.33</v>
      </c>
      <c r="E30" s="6">
        <v>2</v>
      </c>
      <c r="F30" s="11">
        <v>0.33</v>
      </c>
      <c r="G30" s="6">
        <v>3</v>
      </c>
      <c r="H30" s="11">
        <v>0.33</v>
      </c>
      <c r="I30" s="6">
        <v>0</v>
      </c>
      <c r="J30" s="6"/>
      <c r="K30" s="6"/>
      <c r="L30" s="6">
        <v>0</v>
      </c>
      <c r="M30" s="25">
        <f t="shared" si="11"/>
        <v>7</v>
      </c>
      <c r="N30" s="28">
        <f t="shared" si="12"/>
        <v>0.99</v>
      </c>
      <c r="O30" s="6"/>
      <c r="P30" s="6"/>
      <c r="Q30" s="6"/>
      <c r="R30" s="6"/>
      <c r="S30" s="6"/>
      <c r="T30" s="6"/>
      <c r="U30" s="6"/>
      <c r="V30" s="6"/>
      <c r="W30" s="25">
        <f t="shared" si="9"/>
        <v>0</v>
      </c>
      <c r="X30" s="25">
        <f t="shared" si="9"/>
        <v>0</v>
      </c>
      <c r="Y30" s="27">
        <f t="shared" si="10"/>
        <v>7</v>
      </c>
      <c r="Z30" s="29">
        <f t="shared" si="10"/>
        <v>0.99</v>
      </c>
    </row>
    <row r="31" spans="1:26" ht="24.95" customHeight="1" x14ac:dyDescent="0.25">
      <c r="A31" s="41" t="s">
        <v>56</v>
      </c>
      <c r="B31" s="41"/>
      <c r="C31" s="8">
        <f>SUM(C25:C30)</f>
        <v>25</v>
      </c>
      <c r="D31" s="12"/>
      <c r="E31" s="8">
        <f>SUM(E25:E30)</f>
        <v>21</v>
      </c>
      <c r="F31" s="12"/>
      <c r="G31" s="8">
        <f>SUM(G25:G30)</f>
        <v>23</v>
      </c>
      <c r="H31" s="12"/>
      <c r="I31" s="8">
        <f>SUM(I25:I30)</f>
        <v>22</v>
      </c>
      <c r="J31" s="8"/>
      <c r="K31" s="8"/>
      <c r="L31" s="8"/>
      <c r="M31" s="8">
        <f t="shared" ref="M31:V31" si="13">SUM(M25:M30)</f>
        <v>91</v>
      </c>
      <c r="N31" s="12">
        <f>SUM(N25:N30)</f>
        <v>10.98</v>
      </c>
      <c r="O31" s="8">
        <f t="shared" si="13"/>
        <v>25</v>
      </c>
      <c r="P31" s="8">
        <f>SUM(P25:P30)</f>
        <v>2</v>
      </c>
      <c r="Q31" s="8">
        <f t="shared" si="13"/>
        <v>26</v>
      </c>
      <c r="R31" s="8">
        <f t="shared" si="13"/>
        <v>2</v>
      </c>
      <c r="S31" s="8">
        <f t="shared" si="13"/>
        <v>25</v>
      </c>
      <c r="T31" s="8">
        <f t="shared" si="13"/>
        <v>2</v>
      </c>
      <c r="U31" s="8">
        <f t="shared" si="13"/>
        <v>19</v>
      </c>
      <c r="V31" s="8">
        <f t="shared" si="13"/>
        <v>1</v>
      </c>
      <c r="W31" s="8">
        <f>SUM(W25:W30)</f>
        <v>95</v>
      </c>
      <c r="X31" s="8">
        <f>SUM(X25:X30)</f>
        <v>7</v>
      </c>
      <c r="Y31" s="9">
        <f>SUM(Y25:Y30)</f>
        <v>186</v>
      </c>
      <c r="Z31" s="13">
        <f>SUM(Z25:Z30)</f>
        <v>17.98</v>
      </c>
    </row>
    <row r="32" spans="1:26" ht="67.5" x14ac:dyDescent="0.25">
      <c r="A32" s="42">
        <v>7</v>
      </c>
      <c r="B32" s="5" t="s">
        <v>57</v>
      </c>
      <c r="C32" s="6">
        <v>14</v>
      </c>
      <c r="D32" s="6">
        <v>1</v>
      </c>
      <c r="E32" s="6">
        <v>6</v>
      </c>
      <c r="F32" s="6">
        <v>1</v>
      </c>
      <c r="G32" s="6">
        <v>13</v>
      </c>
      <c r="H32" s="6">
        <v>1</v>
      </c>
      <c r="I32" s="6">
        <v>12</v>
      </c>
      <c r="J32" s="6"/>
      <c r="K32" s="6"/>
      <c r="L32" s="6">
        <v>1</v>
      </c>
      <c r="M32" s="8">
        <f t="shared" ref="M32:M37" si="14">SUM(C32,E32,G32,I32)</f>
        <v>45</v>
      </c>
      <c r="N32" s="8">
        <f t="shared" ref="N32:N37" si="15">SUM(D32,F32,H32,L32)</f>
        <v>4</v>
      </c>
      <c r="O32" s="6">
        <v>31</v>
      </c>
      <c r="P32" s="6">
        <v>2</v>
      </c>
      <c r="Q32" s="6">
        <v>25</v>
      </c>
      <c r="R32" s="6">
        <v>2</v>
      </c>
      <c r="S32" s="6">
        <v>31</v>
      </c>
      <c r="T32" s="6">
        <v>2</v>
      </c>
      <c r="U32" s="6">
        <v>32</v>
      </c>
      <c r="V32" s="6">
        <v>2</v>
      </c>
      <c r="W32" s="8">
        <f>SUM(O32,Q32,S32,U32)</f>
        <v>119</v>
      </c>
      <c r="X32" s="8">
        <f>SUM(P32,R32,T32,V32)</f>
        <v>8</v>
      </c>
      <c r="Y32" s="9">
        <f>SUM(M32,W32)</f>
        <v>164</v>
      </c>
      <c r="Z32" s="9">
        <f>SUM(N32,X32)</f>
        <v>12</v>
      </c>
    </row>
    <row r="33" spans="1:26" x14ac:dyDescent="0.25">
      <c r="A33" s="42"/>
      <c r="B33" s="5" t="s">
        <v>58</v>
      </c>
      <c r="C33" s="6">
        <v>0</v>
      </c>
      <c r="D33" s="11">
        <v>0</v>
      </c>
      <c r="E33" s="6">
        <v>0</v>
      </c>
      <c r="F33" s="11">
        <v>0</v>
      </c>
      <c r="G33" s="6">
        <v>0</v>
      </c>
      <c r="H33" s="11">
        <v>0</v>
      </c>
      <c r="I33" s="6">
        <v>0</v>
      </c>
      <c r="J33" s="6"/>
      <c r="K33" s="6"/>
      <c r="L33" s="11">
        <v>0</v>
      </c>
      <c r="M33" s="8">
        <f t="shared" si="14"/>
        <v>0</v>
      </c>
      <c r="N33" s="12">
        <f t="shared" si="15"/>
        <v>0</v>
      </c>
      <c r="O33" s="6"/>
      <c r="P33" s="6"/>
      <c r="Q33" s="6"/>
      <c r="R33" s="6"/>
      <c r="S33" s="6"/>
      <c r="T33" s="6"/>
      <c r="U33" s="6"/>
      <c r="V33" s="6"/>
      <c r="W33" s="8">
        <f t="shared" ref="W33:X37" si="16">SUM(O33,Q33,S33,U33)</f>
        <v>0</v>
      </c>
      <c r="X33" s="8">
        <f t="shared" si="16"/>
        <v>0</v>
      </c>
      <c r="Y33" s="9">
        <f t="shared" ref="Y33:Z37" si="17">SUM(M33,W33)</f>
        <v>0</v>
      </c>
      <c r="Z33" s="13">
        <f t="shared" si="17"/>
        <v>0</v>
      </c>
    </row>
    <row r="34" spans="1:26" ht="22.5" x14ac:dyDescent="0.25">
      <c r="A34" s="42"/>
      <c r="B34" s="5" t="s">
        <v>59</v>
      </c>
      <c r="C34" s="6">
        <v>5</v>
      </c>
      <c r="D34" s="11">
        <v>0.5</v>
      </c>
      <c r="E34" s="6">
        <v>2</v>
      </c>
      <c r="F34" s="11">
        <v>0.5</v>
      </c>
      <c r="G34" s="6">
        <v>5</v>
      </c>
      <c r="H34" s="11">
        <v>0.5</v>
      </c>
      <c r="I34" s="6">
        <v>2</v>
      </c>
      <c r="J34" s="6"/>
      <c r="K34" s="6"/>
      <c r="L34" s="11">
        <v>0.5</v>
      </c>
      <c r="M34" s="8">
        <f t="shared" si="14"/>
        <v>14</v>
      </c>
      <c r="N34" s="8">
        <f t="shared" si="15"/>
        <v>2</v>
      </c>
      <c r="O34" s="6"/>
      <c r="P34" s="6"/>
      <c r="Q34" s="6"/>
      <c r="R34" s="6"/>
      <c r="S34" s="6"/>
      <c r="T34" s="6"/>
      <c r="U34" s="6"/>
      <c r="V34" s="6"/>
      <c r="W34" s="8">
        <f t="shared" si="16"/>
        <v>0</v>
      </c>
      <c r="X34" s="8">
        <f t="shared" si="16"/>
        <v>0</v>
      </c>
      <c r="Y34" s="9">
        <f t="shared" si="17"/>
        <v>14</v>
      </c>
      <c r="Z34" s="9">
        <f t="shared" si="17"/>
        <v>2</v>
      </c>
    </row>
    <row r="35" spans="1:26" x14ac:dyDescent="0.25">
      <c r="A35" s="42"/>
      <c r="B35" s="5" t="s">
        <v>60</v>
      </c>
      <c r="C35" s="6">
        <v>5</v>
      </c>
      <c r="D35" s="6">
        <v>0.5</v>
      </c>
      <c r="E35" s="6">
        <v>1</v>
      </c>
      <c r="F35" s="11">
        <v>0.5</v>
      </c>
      <c r="G35" s="6">
        <v>5</v>
      </c>
      <c r="H35" s="6">
        <v>0.5</v>
      </c>
      <c r="I35" s="6">
        <v>3</v>
      </c>
      <c r="J35" s="6"/>
      <c r="K35" s="6"/>
      <c r="L35" s="11">
        <v>0.5</v>
      </c>
      <c r="M35" s="8">
        <f t="shared" si="14"/>
        <v>14</v>
      </c>
      <c r="N35" s="12">
        <f t="shared" si="15"/>
        <v>2</v>
      </c>
      <c r="O35" s="6"/>
      <c r="P35" s="6"/>
      <c r="Q35" s="6"/>
      <c r="R35" s="6"/>
      <c r="S35" s="6"/>
      <c r="T35" s="6"/>
      <c r="U35" s="6"/>
      <c r="V35" s="6"/>
      <c r="W35" s="8">
        <f t="shared" si="16"/>
        <v>0</v>
      </c>
      <c r="X35" s="8">
        <f t="shared" si="16"/>
        <v>0</v>
      </c>
      <c r="Y35" s="9">
        <f t="shared" si="17"/>
        <v>14</v>
      </c>
      <c r="Z35" s="13">
        <f t="shared" si="17"/>
        <v>2</v>
      </c>
    </row>
    <row r="36" spans="1:26" x14ac:dyDescent="0.25">
      <c r="A36" s="42"/>
      <c r="B36" s="5" t="s">
        <v>61</v>
      </c>
      <c r="C36" s="6">
        <v>4</v>
      </c>
      <c r="D36" s="6">
        <v>0.5</v>
      </c>
      <c r="E36" s="6">
        <v>4</v>
      </c>
      <c r="F36" s="6">
        <v>0.5</v>
      </c>
      <c r="G36" s="6">
        <v>11</v>
      </c>
      <c r="H36" s="6">
        <v>1</v>
      </c>
      <c r="I36" s="6">
        <v>8</v>
      </c>
      <c r="J36" s="6"/>
      <c r="K36" s="6"/>
      <c r="L36" s="6">
        <v>1</v>
      </c>
      <c r="M36" s="8">
        <f t="shared" si="14"/>
        <v>27</v>
      </c>
      <c r="N36" s="8">
        <f t="shared" si="15"/>
        <v>3</v>
      </c>
      <c r="O36" s="6"/>
      <c r="P36" s="6"/>
      <c r="Q36" s="6"/>
      <c r="R36" s="6"/>
      <c r="S36" s="6"/>
      <c r="T36" s="6"/>
      <c r="U36" s="6"/>
      <c r="V36" s="6"/>
      <c r="W36" s="8">
        <f t="shared" si="16"/>
        <v>0</v>
      </c>
      <c r="X36" s="8">
        <f t="shared" si="16"/>
        <v>0</v>
      </c>
      <c r="Y36" s="9">
        <f t="shared" si="17"/>
        <v>27</v>
      </c>
      <c r="Z36" s="9">
        <f t="shared" si="17"/>
        <v>3</v>
      </c>
    </row>
    <row r="37" spans="1:26" x14ac:dyDescent="0.25">
      <c r="A37" s="42"/>
      <c r="B37" s="5" t="s">
        <v>62</v>
      </c>
      <c r="C37" s="6">
        <v>5</v>
      </c>
      <c r="D37" s="11">
        <v>0.5</v>
      </c>
      <c r="E37" s="6">
        <v>4</v>
      </c>
      <c r="F37" s="11">
        <v>0.5</v>
      </c>
      <c r="G37" s="6">
        <v>6</v>
      </c>
      <c r="H37" s="11">
        <v>0.5</v>
      </c>
      <c r="I37" s="6">
        <v>5</v>
      </c>
      <c r="J37" s="6"/>
      <c r="K37" s="6"/>
      <c r="L37" s="11">
        <v>0.5</v>
      </c>
      <c r="M37" s="8">
        <f t="shared" si="14"/>
        <v>20</v>
      </c>
      <c r="N37" s="8">
        <f t="shared" si="15"/>
        <v>2</v>
      </c>
      <c r="O37" s="6"/>
      <c r="P37" s="6"/>
      <c r="Q37" s="6"/>
      <c r="R37" s="6"/>
      <c r="S37" s="6"/>
      <c r="T37" s="6"/>
      <c r="U37" s="6"/>
      <c r="V37" s="6"/>
      <c r="W37" s="8">
        <f t="shared" si="16"/>
        <v>0</v>
      </c>
      <c r="X37" s="8">
        <f t="shared" si="16"/>
        <v>0</v>
      </c>
      <c r="Y37" s="9">
        <f t="shared" si="17"/>
        <v>20</v>
      </c>
      <c r="Z37" s="9">
        <f t="shared" si="17"/>
        <v>2</v>
      </c>
    </row>
    <row r="38" spans="1:26" ht="24.95" customHeight="1" x14ac:dyDescent="0.25">
      <c r="A38" s="41" t="s">
        <v>63</v>
      </c>
      <c r="B38" s="41"/>
      <c r="C38" s="8">
        <f>SUM(C32:C37)</f>
        <v>33</v>
      </c>
      <c r="D38" s="8"/>
      <c r="E38" s="8">
        <f>SUM(E32:E37)</f>
        <v>17</v>
      </c>
      <c r="F38" s="8"/>
      <c r="G38" s="8">
        <f>SUM(G32:G37)</f>
        <v>40</v>
      </c>
      <c r="H38" s="8"/>
      <c r="I38" s="8">
        <f>SUM(I32:I37)</f>
        <v>30</v>
      </c>
      <c r="J38" s="8"/>
      <c r="K38" s="8"/>
      <c r="L38" s="8"/>
      <c r="M38" s="8">
        <f>SUM(M32:M37)</f>
        <v>120</v>
      </c>
      <c r="N38" s="12">
        <f>SUM(N32:N37)</f>
        <v>13</v>
      </c>
      <c r="O38" s="8">
        <f t="shared" ref="O38:Z38" si="18">SUM(O32:O37)</f>
        <v>31</v>
      </c>
      <c r="P38" s="8">
        <f t="shared" si="18"/>
        <v>2</v>
      </c>
      <c r="Q38" s="8">
        <f t="shared" si="18"/>
        <v>25</v>
      </c>
      <c r="R38" s="8">
        <f t="shared" si="18"/>
        <v>2</v>
      </c>
      <c r="S38" s="8">
        <f t="shared" si="18"/>
        <v>31</v>
      </c>
      <c r="T38" s="8">
        <f t="shared" si="18"/>
        <v>2</v>
      </c>
      <c r="U38" s="8">
        <f t="shared" si="18"/>
        <v>32</v>
      </c>
      <c r="V38" s="8">
        <f t="shared" si="18"/>
        <v>2</v>
      </c>
      <c r="W38" s="8">
        <f t="shared" si="18"/>
        <v>119</v>
      </c>
      <c r="X38" s="8">
        <f t="shared" si="18"/>
        <v>8</v>
      </c>
      <c r="Y38" s="9">
        <f t="shared" si="18"/>
        <v>239</v>
      </c>
      <c r="Z38" s="13">
        <f t="shared" si="18"/>
        <v>21</v>
      </c>
    </row>
    <row r="39" spans="1:26" ht="45" x14ac:dyDescent="0.25">
      <c r="A39" s="42">
        <v>8</v>
      </c>
      <c r="B39" s="5" t="s">
        <v>64</v>
      </c>
      <c r="C39" s="6">
        <v>18</v>
      </c>
      <c r="D39" s="7">
        <v>1</v>
      </c>
      <c r="E39" s="6">
        <v>18</v>
      </c>
      <c r="F39" s="6">
        <v>1</v>
      </c>
      <c r="G39" s="6">
        <v>18</v>
      </c>
      <c r="H39" s="6">
        <v>1</v>
      </c>
      <c r="I39" s="6">
        <v>22</v>
      </c>
      <c r="J39" s="6"/>
      <c r="K39" s="6"/>
      <c r="L39" s="6">
        <v>2</v>
      </c>
      <c r="M39" s="8">
        <f t="shared" ref="M39:M44" si="19">SUM(C39,E39,G39,I39)</f>
        <v>76</v>
      </c>
      <c r="N39" s="8">
        <f t="shared" ref="N39:N44" si="20">SUM(D39,F39,H39,L39)</f>
        <v>5</v>
      </c>
      <c r="O39" s="6">
        <v>68</v>
      </c>
      <c r="P39" s="6">
        <v>4</v>
      </c>
      <c r="Q39" s="7">
        <v>60</v>
      </c>
      <c r="R39" s="7">
        <v>4</v>
      </c>
      <c r="S39" s="6">
        <v>76</v>
      </c>
      <c r="T39" s="6">
        <v>4</v>
      </c>
      <c r="U39" s="6">
        <v>76</v>
      </c>
      <c r="V39" s="6">
        <v>4</v>
      </c>
      <c r="W39" s="8">
        <f t="shared" ref="W39:X44" si="21">SUM(O39,Q39,S39,U39)</f>
        <v>280</v>
      </c>
      <c r="X39" s="8">
        <f t="shared" si="21"/>
        <v>16</v>
      </c>
      <c r="Y39" s="9">
        <f t="shared" ref="Y39:Z44" si="22">SUM(M39,W39)</f>
        <v>356</v>
      </c>
      <c r="Z39" s="9">
        <f t="shared" si="22"/>
        <v>21</v>
      </c>
    </row>
    <row r="40" spans="1:26" ht="22.5" x14ac:dyDescent="0.25">
      <c r="A40" s="42"/>
      <c r="B40" s="5" t="s">
        <v>65</v>
      </c>
      <c r="C40" s="6">
        <v>6</v>
      </c>
      <c r="D40" s="7">
        <v>1</v>
      </c>
      <c r="E40" s="6">
        <v>14</v>
      </c>
      <c r="F40" s="6">
        <v>1</v>
      </c>
      <c r="G40" s="6">
        <v>16</v>
      </c>
      <c r="H40" s="6">
        <v>1</v>
      </c>
      <c r="I40" s="6">
        <v>13</v>
      </c>
      <c r="J40" s="6"/>
      <c r="K40" s="6"/>
      <c r="L40" s="6">
        <v>1</v>
      </c>
      <c r="M40" s="8">
        <f t="shared" si="19"/>
        <v>49</v>
      </c>
      <c r="N40" s="8">
        <f t="shared" si="20"/>
        <v>4</v>
      </c>
      <c r="O40" s="6"/>
      <c r="P40" s="6"/>
      <c r="Q40" s="6"/>
      <c r="R40" s="6"/>
      <c r="S40" s="6"/>
      <c r="T40" s="6"/>
      <c r="U40" s="6"/>
      <c r="V40" s="6"/>
      <c r="W40" s="8">
        <f t="shared" si="21"/>
        <v>0</v>
      </c>
      <c r="X40" s="8">
        <f t="shared" si="21"/>
        <v>0</v>
      </c>
      <c r="Y40" s="9">
        <f t="shared" si="22"/>
        <v>49</v>
      </c>
      <c r="Z40" s="9">
        <f t="shared" si="22"/>
        <v>4</v>
      </c>
    </row>
    <row r="41" spans="1:26" x14ac:dyDescent="0.25">
      <c r="A41" s="42"/>
      <c r="B41" s="5" t="s">
        <v>66</v>
      </c>
      <c r="C41" s="6">
        <v>7</v>
      </c>
      <c r="D41" s="7">
        <v>1</v>
      </c>
      <c r="E41" s="6">
        <v>8</v>
      </c>
      <c r="F41" s="6">
        <v>1</v>
      </c>
      <c r="G41" s="6">
        <v>5</v>
      </c>
      <c r="H41" s="6">
        <v>1</v>
      </c>
      <c r="I41" s="6">
        <v>9</v>
      </c>
      <c r="J41" s="6"/>
      <c r="K41" s="6"/>
      <c r="L41" s="6">
        <v>1</v>
      </c>
      <c r="M41" s="8">
        <f t="shared" si="19"/>
        <v>29</v>
      </c>
      <c r="N41" s="8">
        <f t="shared" si="20"/>
        <v>4</v>
      </c>
      <c r="O41" s="6"/>
      <c r="P41" s="6"/>
      <c r="Q41" s="6"/>
      <c r="R41" s="6"/>
      <c r="S41" s="6"/>
      <c r="T41" s="6"/>
      <c r="U41" s="6"/>
      <c r="V41" s="6"/>
      <c r="W41" s="8">
        <f t="shared" si="21"/>
        <v>0</v>
      </c>
      <c r="X41" s="8">
        <f t="shared" si="21"/>
        <v>0</v>
      </c>
      <c r="Y41" s="9">
        <f t="shared" si="22"/>
        <v>29</v>
      </c>
      <c r="Z41" s="9">
        <f t="shared" si="22"/>
        <v>4</v>
      </c>
    </row>
    <row r="42" spans="1:26" x14ac:dyDescent="0.25">
      <c r="A42" s="42"/>
      <c r="B42" s="5" t="s">
        <v>67</v>
      </c>
      <c r="C42" s="6">
        <v>8</v>
      </c>
      <c r="D42" s="7">
        <v>1</v>
      </c>
      <c r="E42" s="6">
        <v>7</v>
      </c>
      <c r="F42" s="6">
        <v>1</v>
      </c>
      <c r="G42" s="6">
        <v>9</v>
      </c>
      <c r="H42" s="6">
        <v>1</v>
      </c>
      <c r="I42" s="6">
        <v>14</v>
      </c>
      <c r="J42" s="6"/>
      <c r="K42" s="6"/>
      <c r="L42" s="6">
        <v>1</v>
      </c>
      <c r="M42" s="8">
        <f t="shared" si="19"/>
        <v>38</v>
      </c>
      <c r="N42" s="8">
        <f t="shared" si="20"/>
        <v>4</v>
      </c>
      <c r="O42" s="6"/>
      <c r="P42" s="6"/>
      <c r="Q42" s="6"/>
      <c r="R42" s="6"/>
      <c r="S42" s="6"/>
      <c r="T42" s="6"/>
      <c r="U42" s="6"/>
      <c r="V42" s="6"/>
      <c r="W42" s="8">
        <f t="shared" si="21"/>
        <v>0</v>
      </c>
      <c r="X42" s="8">
        <f t="shared" si="21"/>
        <v>0</v>
      </c>
      <c r="Y42" s="9">
        <f t="shared" si="22"/>
        <v>38</v>
      </c>
      <c r="Z42" s="9">
        <f t="shared" si="22"/>
        <v>4</v>
      </c>
    </row>
    <row r="43" spans="1:26" ht="22.5" x14ac:dyDescent="0.25">
      <c r="A43" s="42"/>
      <c r="B43" s="5" t="s">
        <v>68</v>
      </c>
      <c r="C43" s="6">
        <v>11</v>
      </c>
      <c r="D43" s="7">
        <v>1</v>
      </c>
      <c r="E43" s="6">
        <v>14</v>
      </c>
      <c r="F43" s="6">
        <v>1</v>
      </c>
      <c r="G43" s="6">
        <v>8</v>
      </c>
      <c r="H43" s="6">
        <v>1</v>
      </c>
      <c r="I43" s="6">
        <v>13</v>
      </c>
      <c r="J43" s="6"/>
      <c r="K43" s="6"/>
      <c r="L43" s="6">
        <v>2</v>
      </c>
      <c r="M43" s="8">
        <f t="shared" si="19"/>
        <v>46</v>
      </c>
      <c r="N43" s="8">
        <f t="shared" si="20"/>
        <v>5</v>
      </c>
      <c r="O43" s="6"/>
      <c r="P43" s="6"/>
      <c r="Q43" s="6"/>
      <c r="R43" s="6"/>
      <c r="S43" s="6"/>
      <c r="T43" s="6"/>
      <c r="U43" s="6"/>
      <c r="V43" s="6"/>
      <c r="W43" s="8">
        <f t="shared" si="21"/>
        <v>0</v>
      </c>
      <c r="X43" s="8">
        <f t="shared" si="21"/>
        <v>0</v>
      </c>
      <c r="Y43" s="9">
        <f t="shared" si="22"/>
        <v>46</v>
      </c>
      <c r="Z43" s="9">
        <f t="shared" si="22"/>
        <v>5</v>
      </c>
    </row>
    <row r="44" spans="1:26" x14ac:dyDescent="0.25">
      <c r="A44" s="42"/>
      <c r="B44" s="5" t="s">
        <v>69</v>
      </c>
      <c r="C44" s="6">
        <v>6</v>
      </c>
      <c r="D44" s="11">
        <v>0.5</v>
      </c>
      <c r="E44" s="6">
        <v>5</v>
      </c>
      <c r="F44" s="11">
        <v>0.5</v>
      </c>
      <c r="G44" s="6">
        <v>5</v>
      </c>
      <c r="H44" s="11">
        <v>0.5</v>
      </c>
      <c r="I44" s="6">
        <v>4</v>
      </c>
      <c r="J44" s="6"/>
      <c r="K44" s="6"/>
      <c r="L44" s="11">
        <v>0.5</v>
      </c>
      <c r="M44" s="8">
        <f t="shared" si="19"/>
        <v>20</v>
      </c>
      <c r="N44" s="8">
        <f t="shared" si="20"/>
        <v>2</v>
      </c>
      <c r="O44" s="6"/>
      <c r="P44" s="6"/>
      <c r="Q44" s="6"/>
      <c r="R44" s="6"/>
      <c r="S44" s="6"/>
      <c r="T44" s="6"/>
      <c r="U44" s="6"/>
      <c r="V44" s="6"/>
      <c r="W44" s="8">
        <f t="shared" si="21"/>
        <v>0</v>
      </c>
      <c r="X44" s="8">
        <f t="shared" si="21"/>
        <v>0</v>
      </c>
      <c r="Y44" s="9">
        <f t="shared" si="22"/>
        <v>20</v>
      </c>
      <c r="Z44" s="9">
        <f t="shared" si="22"/>
        <v>2</v>
      </c>
    </row>
    <row r="45" spans="1:26" ht="24.95" customHeight="1" x14ac:dyDescent="0.25">
      <c r="A45" s="41" t="s">
        <v>70</v>
      </c>
      <c r="B45" s="41"/>
      <c r="C45" s="8">
        <f>SUM(C39:C44)</f>
        <v>56</v>
      </c>
      <c r="D45" s="8"/>
      <c r="E45" s="8">
        <f t="shared" ref="E45:Z45" si="23">SUM(E39:E44)</f>
        <v>66</v>
      </c>
      <c r="F45" s="8"/>
      <c r="G45" s="8">
        <f t="shared" si="23"/>
        <v>61</v>
      </c>
      <c r="H45" s="8"/>
      <c r="I45" s="8">
        <f t="shared" si="23"/>
        <v>75</v>
      </c>
      <c r="J45" s="8"/>
      <c r="K45" s="8"/>
      <c r="L45" s="8"/>
      <c r="M45" s="8">
        <f t="shared" si="23"/>
        <v>258</v>
      </c>
      <c r="N45" s="8">
        <f>SUM(N39:N44)</f>
        <v>24</v>
      </c>
      <c r="O45" s="8">
        <f t="shared" si="23"/>
        <v>68</v>
      </c>
      <c r="P45" s="8">
        <f t="shared" si="23"/>
        <v>4</v>
      </c>
      <c r="Q45" s="8">
        <f t="shared" si="23"/>
        <v>60</v>
      </c>
      <c r="R45" s="8">
        <f t="shared" si="23"/>
        <v>4</v>
      </c>
      <c r="S45" s="8">
        <f t="shared" si="23"/>
        <v>76</v>
      </c>
      <c r="T45" s="8">
        <f t="shared" si="23"/>
        <v>4</v>
      </c>
      <c r="U45" s="8">
        <f t="shared" si="23"/>
        <v>76</v>
      </c>
      <c r="V45" s="8">
        <f t="shared" si="23"/>
        <v>4</v>
      </c>
      <c r="W45" s="8">
        <f t="shared" si="23"/>
        <v>280</v>
      </c>
      <c r="X45" s="8">
        <f t="shared" si="23"/>
        <v>16</v>
      </c>
      <c r="Y45" s="9">
        <f t="shared" si="23"/>
        <v>538</v>
      </c>
      <c r="Z45" s="9">
        <f t="shared" si="23"/>
        <v>40</v>
      </c>
    </row>
    <row r="46" spans="1:26" ht="56.25" x14ac:dyDescent="0.25">
      <c r="A46" s="42">
        <v>9</v>
      </c>
      <c r="B46" s="5" t="s">
        <v>71</v>
      </c>
      <c r="C46" s="6">
        <v>8</v>
      </c>
      <c r="D46" s="6">
        <v>1</v>
      </c>
      <c r="E46" s="6">
        <v>11</v>
      </c>
      <c r="F46" s="6">
        <v>1</v>
      </c>
      <c r="G46" s="6">
        <v>11</v>
      </c>
      <c r="H46" s="6">
        <v>1</v>
      </c>
      <c r="I46" s="6">
        <v>10</v>
      </c>
      <c r="J46" s="6"/>
      <c r="K46" s="6"/>
      <c r="L46" s="6">
        <v>1</v>
      </c>
      <c r="M46" s="8">
        <f>SUM(C46,E46,G46,I46)</f>
        <v>40</v>
      </c>
      <c r="N46" s="8">
        <f>SUM(D46,F46,H46,L46)</f>
        <v>4</v>
      </c>
      <c r="O46" s="6">
        <v>16</v>
      </c>
      <c r="P46" s="6">
        <v>1</v>
      </c>
      <c r="Q46" s="6">
        <v>29</v>
      </c>
      <c r="R46" s="6">
        <v>2</v>
      </c>
      <c r="S46" s="6">
        <v>29</v>
      </c>
      <c r="T46" s="7">
        <v>2</v>
      </c>
      <c r="U46" s="6">
        <v>25</v>
      </c>
      <c r="V46" s="6">
        <v>2</v>
      </c>
      <c r="W46" s="8">
        <f t="shared" ref="W46:X49" si="24">SUM(O46,Q46,S46,U46)</f>
        <v>99</v>
      </c>
      <c r="X46" s="8">
        <f t="shared" si="24"/>
        <v>7</v>
      </c>
      <c r="Y46" s="9">
        <f t="shared" ref="Y46:Z49" si="25">SUM(M46,W46)</f>
        <v>139</v>
      </c>
      <c r="Z46" s="9">
        <f t="shared" si="25"/>
        <v>11</v>
      </c>
    </row>
    <row r="47" spans="1:26" x14ac:dyDescent="0.25">
      <c r="A47" s="42"/>
      <c r="B47" s="5" t="s">
        <v>72</v>
      </c>
      <c r="C47" s="7">
        <v>5</v>
      </c>
      <c r="D47" s="10">
        <v>0.5</v>
      </c>
      <c r="E47" s="7">
        <v>3</v>
      </c>
      <c r="F47" s="10">
        <v>0.5</v>
      </c>
      <c r="G47" s="7">
        <v>4</v>
      </c>
      <c r="H47" s="10">
        <v>0.5</v>
      </c>
      <c r="I47" s="7">
        <v>6</v>
      </c>
      <c r="J47" s="7"/>
      <c r="K47" s="7"/>
      <c r="L47" s="10">
        <v>0.5</v>
      </c>
      <c r="M47" s="8">
        <f>SUM(C47,E47,G47,I47)</f>
        <v>18</v>
      </c>
      <c r="N47" s="8">
        <f>SUM(D47,F47,H47,L47)</f>
        <v>2</v>
      </c>
      <c r="O47" s="6"/>
      <c r="P47" s="6"/>
      <c r="Q47" s="6"/>
      <c r="R47" s="6"/>
      <c r="S47" s="6"/>
      <c r="T47" s="6"/>
      <c r="U47" s="6"/>
      <c r="V47" s="6"/>
      <c r="W47" s="8">
        <f t="shared" si="24"/>
        <v>0</v>
      </c>
      <c r="X47" s="8">
        <f t="shared" si="24"/>
        <v>0</v>
      </c>
      <c r="Y47" s="9">
        <f t="shared" si="25"/>
        <v>18</v>
      </c>
      <c r="Z47" s="9">
        <f t="shared" si="25"/>
        <v>2</v>
      </c>
    </row>
    <row r="48" spans="1:26" x14ac:dyDescent="0.25">
      <c r="A48" s="42"/>
      <c r="B48" s="5" t="s">
        <v>73</v>
      </c>
      <c r="C48" s="7">
        <v>6</v>
      </c>
      <c r="D48" s="7">
        <v>1</v>
      </c>
      <c r="E48" s="7">
        <v>9</v>
      </c>
      <c r="F48" s="7">
        <v>1</v>
      </c>
      <c r="G48" s="7">
        <v>8</v>
      </c>
      <c r="H48" s="7">
        <v>1</v>
      </c>
      <c r="I48" s="7">
        <v>6</v>
      </c>
      <c r="J48" s="7"/>
      <c r="K48" s="7"/>
      <c r="L48" s="7">
        <v>1</v>
      </c>
      <c r="M48" s="8">
        <f>SUM(C48,E48,G48,I48)</f>
        <v>29</v>
      </c>
      <c r="N48" s="8">
        <f>SUM(D48,F48,H48,L48)</f>
        <v>4</v>
      </c>
      <c r="O48" s="6"/>
      <c r="P48" s="6"/>
      <c r="Q48" s="6"/>
      <c r="R48" s="6"/>
      <c r="S48" s="6"/>
      <c r="T48" s="6"/>
      <c r="U48" s="6"/>
      <c r="V48" s="6"/>
      <c r="W48" s="8">
        <f t="shared" si="24"/>
        <v>0</v>
      </c>
      <c r="X48" s="8">
        <f t="shared" si="24"/>
        <v>0</v>
      </c>
      <c r="Y48" s="9">
        <f t="shared" si="25"/>
        <v>29</v>
      </c>
      <c r="Z48" s="9">
        <f t="shared" si="25"/>
        <v>4</v>
      </c>
    </row>
    <row r="49" spans="1:26" ht="22.5" x14ac:dyDescent="0.25">
      <c r="A49" s="42"/>
      <c r="B49" s="5" t="s">
        <v>74</v>
      </c>
      <c r="C49" s="7">
        <v>0</v>
      </c>
      <c r="D49" s="7">
        <v>0</v>
      </c>
      <c r="E49" s="7">
        <v>1</v>
      </c>
      <c r="F49" s="10">
        <v>0.33</v>
      </c>
      <c r="G49" s="7">
        <v>1</v>
      </c>
      <c r="H49" s="7">
        <v>0.33</v>
      </c>
      <c r="I49" s="7">
        <v>3</v>
      </c>
      <c r="J49" s="7"/>
      <c r="K49" s="7"/>
      <c r="L49" s="10">
        <v>0.33</v>
      </c>
      <c r="M49" s="8">
        <f>SUM(C49,E49,G49,I49)</f>
        <v>5</v>
      </c>
      <c r="N49" s="12">
        <f>SUM(D49,F49,H49,L49)</f>
        <v>0.99</v>
      </c>
      <c r="O49" s="6"/>
      <c r="P49" s="6"/>
      <c r="Q49" s="6"/>
      <c r="R49" s="6"/>
      <c r="S49" s="6"/>
      <c r="T49" s="6"/>
      <c r="U49" s="6"/>
      <c r="V49" s="6"/>
      <c r="W49" s="8">
        <f t="shared" si="24"/>
        <v>0</v>
      </c>
      <c r="X49" s="8">
        <f t="shared" si="24"/>
        <v>0</v>
      </c>
      <c r="Y49" s="9">
        <f t="shared" si="25"/>
        <v>5</v>
      </c>
      <c r="Z49" s="13">
        <f t="shared" si="25"/>
        <v>0.99</v>
      </c>
    </row>
    <row r="50" spans="1:26" ht="24.95" customHeight="1" x14ac:dyDescent="0.25">
      <c r="A50" s="41" t="s">
        <v>75</v>
      </c>
      <c r="B50" s="41"/>
      <c r="C50" s="8">
        <f>SUM(C46:C49)</f>
        <v>19</v>
      </c>
      <c r="D50" s="8"/>
      <c r="E50" s="8">
        <f>SUM(E46:E49)</f>
        <v>24</v>
      </c>
      <c r="F50" s="8"/>
      <c r="G50" s="8">
        <f>SUM(G46:G49)</f>
        <v>24</v>
      </c>
      <c r="H50" s="8"/>
      <c r="I50" s="8">
        <f>SUM(I46:I49)</f>
        <v>25</v>
      </c>
      <c r="J50" s="8"/>
      <c r="K50" s="8"/>
      <c r="L50" s="8"/>
      <c r="M50" s="8">
        <f t="shared" ref="M50:Z50" si="26">SUM(M46:M49)</f>
        <v>92</v>
      </c>
      <c r="N50" s="30">
        <f t="shared" si="26"/>
        <v>10.99</v>
      </c>
      <c r="O50" s="8">
        <f t="shared" si="26"/>
        <v>16</v>
      </c>
      <c r="P50" s="8">
        <f t="shared" si="26"/>
        <v>1</v>
      </c>
      <c r="Q50" s="8">
        <f t="shared" si="26"/>
        <v>29</v>
      </c>
      <c r="R50" s="8">
        <f t="shared" si="26"/>
        <v>2</v>
      </c>
      <c r="S50" s="8">
        <f t="shared" si="26"/>
        <v>29</v>
      </c>
      <c r="T50" s="8">
        <f t="shared" si="26"/>
        <v>2</v>
      </c>
      <c r="U50" s="8">
        <f t="shared" si="26"/>
        <v>25</v>
      </c>
      <c r="V50" s="8">
        <f t="shared" si="26"/>
        <v>2</v>
      </c>
      <c r="W50" s="8">
        <f t="shared" si="26"/>
        <v>99</v>
      </c>
      <c r="X50" s="8">
        <f t="shared" si="26"/>
        <v>7</v>
      </c>
      <c r="Y50" s="9">
        <f t="shared" si="26"/>
        <v>191</v>
      </c>
      <c r="Z50" s="13">
        <f t="shared" si="26"/>
        <v>17.989999999999998</v>
      </c>
    </row>
    <row r="51" spans="1:26" ht="56.25" x14ac:dyDescent="0.25">
      <c r="A51" s="42">
        <v>10</v>
      </c>
      <c r="B51" s="5" t="s">
        <v>76</v>
      </c>
      <c r="C51" s="6">
        <v>16</v>
      </c>
      <c r="D51" s="6">
        <v>1</v>
      </c>
      <c r="E51" s="6">
        <v>21</v>
      </c>
      <c r="F51" s="6">
        <v>1</v>
      </c>
      <c r="G51" s="6">
        <v>19</v>
      </c>
      <c r="H51" s="6">
        <v>1</v>
      </c>
      <c r="I51" s="6">
        <v>13</v>
      </c>
      <c r="J51" s="6"/>
      <c r="K51" s="6"/>
      <c r="L51" s="6">
        <v>1</v>
      </c>
      <c r="M51" s="8">
        <f>SUM(C51,E51,G51,I51)</f>
        <v>69</v>
      </c>
      <c r="N51" s="8">
        <f>SUM(D51,F51,H51,L51)</f>
        <v>4</v>
      </c>
      <c r="O51" s="6">
        <v>29</v>
      </c>
      <c r="P51" s="6">
        <v>2</v>
      </c>
      <c r="Q51" s="6">
        <v>28</v>
      </c>
      <c r="R51" s="6">
        <v>2</v>
      </c>
      <c r="S51" s="6">
        <v>19</v>
      </c>
      <c r="T51" s="6">
        <v>1</v>
      </c>
      <c r="U51" s="6">
        <v>26</v>
      </c>
      <c r="V51" s="6">
        <v>2</v>
      </c>
      <c r="W51" s="8">
        <f>SUM(O51,Q51,S51,U51)</f>
        <v>102</v>
      </c>
      <c r="X51" s="8">
        <f t="shared" ref="W51:X54" si="27">SUM(P51,R51,T51,V51)</f>
        <v>7</v>
      </c>
      <c r="Y51" s="9">
        <f t="shared" ref="Y51:Z54" si="28">SUM(M51,W51)</f>
        <v>171</v>
      </c>
      <c r="Z51" s="9">
        <f t="shared" si="28"/>
        <v>11</v>
      </c>
    </row>
    <row r="52" spans="1:26" ht="22.5" x14ac:dyDescent="0.25">
      <c r="A52" s="42"/>
      <c r="B52" s="5" t="s">
        <v>77</v>
      </c>
      <c r="C52" s="6">
        <v>6</v>
      </c>
      <c r="D52" s="11">
        <v>0.5</v>
      </c>
      <c r="E52" s="6">
        <v>1</v>
      </c>
      <c r="F52" s="11">
        <v>0.5</v>
      </c>
      <c r="G52" s="6">
        <v>10</v>
      </c>
      <c r="H52" s="11">
        <v>1</v>
      </c>
      <c r="I52" s="6">
        <v>8</v>
      </c>
      <c r="J52" s="6"/>
      <c r="K52" s="6"/>
      <c r="L52" s="6">
        <v>1</v>
      </c>
      <c r="M52" s="8">
        <f>SUM(C52,E52,G52,I52)</f>
        <v>25</v>
      </c>
      <c r="N52" s="12">
        <f>SUM(D52,F52,H52,L52)</f>
        <v>3</v>
      </c>
      <c r="O52" s="6"/>
      <c r="P52" s="6"/>
      <c r="Q52" s="6"/>
      <c r="R52" s="6"/>
      <c r="S52" s="6"/>
      <c r="T52" s="6"/>
      <c r="U52" s="6"/>
      <c r="V52" s="6"/>
      <c r="W52" s="8">
        <f t="shared" si="27"/>
        <v>0</v>
      </c>
      <c r="X52" s="8">
        <f t="shared" si="27"/>
        <v>0</v>
      </c>
      <c r="Y52" s="9">
        <f t="shared" si="28"/>
        <v>25</v>
      </c>
      <c r="Z52" s="9">
        <f t="shared" si="28"/>
        <v>3</v>
      </c>
    </row>
    <row r="53" spans="1:26" x14ac:dyDescent="0.25">
      <c r="A53" s="42"/>
      <c r="B53" s="5" t="s">
        <v>78</v>
      </c>
      <c r="C53" s="6">
        <v>3</v>
      </c>
      <c r="D53" s="11">
        <v>0.33</v>
      </c>
      <c r="E53" s="6">
        <v>1</v>
      </c>
      <c r="F53" s="11">
        <v>0.33</v>
      </c>
      <c r="G53" s="6">
        <v>0</v>
      </c>
      <c r="H53" s="11">
        <v>0</v>
      </c>
      <c r="I53" s="6">
        <v>1</v>
      </c>
      <c r="J53" s="6"/>
      <c r="K53" s="6"/>
      <c r="L53" s="11">
        <v>0.33</v>
      </c>
      <c r="M53" s="8">
        <f>SUM(C53,E53,G53,I53)</f>
        <v>5</v>
      </c>
      <c r="N53" s="12">
        <f>SUM(D53,F53,H53,L53)</f>
        <v>0.99</v>
      </c>
      <c r="O53" s="6"/>
      <c r="P53" s="6"/>
      <c r="Q53" s="6"/>
      <c r="R53" s="6"/>
      <c r="S53" s="6"/>
      <c r="T53" s="6"/>
      <c r="U53" s="6"/>
      <c r="V53" s="6"/>
      <c r="W53" s="8">
        <f t="shared" si="27"/>
        <v>0</v>
      </c>
      <c r="X53" s="8">
        <f t="shared" si="27"/>
        <v>0</v>
      </c>
      <c r="Y53" s="9">
        <f t="shared" si="28"/>
        <v>5</v>
      </c>
      <c r="Z53" s="13">
        <f t="shared" si="28"/>
        <v>0.99</v>
      </c>
    </row>
    <row r="54" spans="1:26" ht="22.5" x14ac:dyDescent="0.25">
      <c r="A54" s="42"/>
      <c r="B54" s="5" t="s">
        <v>79</v>
      </c>
      <c r="C54" s="6">
        <v>5</v>
      </c>
      <c r="D54" s="11">
        <v>0.5</v>
      </c>
      <c r="E54" s="6">
        <v>1</v>
      </c>
      <c r="F54" s="11">
        <v>0.5</v>
      </c>
      <c r="G54" s="6">
        <v>2</v>
      </c>
      <c r="H54" s="11">
        <v>0.5</v>
      </c>
      <c r="I54" s="6">
        <v>1</v>
      </c>
      <c r="J54" s="6"/>
      <c r="K54" s="6"/>
      <c r="L54" s="11">
        <v>0.5</v>
      </c>
      <c r="M54" s="8">
        <f>SUM(C54,E54,G54,I54)</f>
        <v>9</v>
      </c>
      <c r="N54" s="8">
        <f>SUM(D54,F54,H54,L54)</f>
        <v>2</v>
      </c>
      <c r="O54" s="6"/>
      <c r="P54" s="6"/>
      <c r="Q54" s="6"/>
      <c r="R54" s="6"/>
      <c r="S54" s="6"/>
      <c r="T54" s="6"/>
      <c r="U54" s="6"/>
      <c r="V54" s="6"/>
      <c r="W54" s="8">
        <f t="shared" si="27"/>
        <v>0</v>
      </c>
      <c r="X54" s="8">
        <f t="shared" si="27"/>
        <v>0</v>
      </c>
      <c r="Y54" s="9">
        <f t="shared" si="28"/>
        <v>9</v>
      </c>
      <c r="Z54" s="9">
        <f t="shared" si="28"/>
        <v>2</v>
      </c>
    </row>
    <row r="55" spans="1:26" ht="24.95" customHeight="1" x14ac:dyDescent="0.25">
      <c r="A55" s="41" t="s">
        <v>80</v>
      </c>
      <c r="B55" s="41"/>
      <c r="C55" s="8">
        <f>SUM(C51:C54)</f>
        <v>30</v>
      </c>
      <c r="D55" s="31"/>
      <c r="E55" s="8">
        <f>SUM(E51:E54)</f>
        <v>24</v>
      </c>
      <c r="F55" s="8"/>
      <c r="G55" s="8">
        <f>SUM(G51:G54)</f>
        <v>31</v>
      </c>
      <c r="H55" s="8"/>
      <c r="I55" s="8">
        <f>SUM(I51:I54)</f>
        <v>23</v>
      </c>
      <c r="J55" s="8"/>
      <c r="K55" s="8"/>
      <c r="L55" s="8"/>
      <c r="M55" s="8">
        <f t="shared" ref="M55:X55" si="29">SUM(M51:M54)</f>
        <v>108</v>
      </c>
      <c r="N55" s="12">
        <f t="shared" si="29"/>
        <v>9.99</v>
      </c>
      <c r="O55" s="8">
        <f t="shared" si="29"/>
        <v>29</v>
      </c>
      <c r="P55" s="8">
        <f t="shared" si="29"/>
        <v>2</v>
      </c>
      <c r="Q55" s="8">
        <f t="shared" si="29"/>
        <v>28</v>
      </c>
      <c r="R55" s="8">
        <f t="shared" si="29"/>
        <v>2</v>
      </c>
      <c r="S55" s="8">
        <f t="shared" si="29"/>
        <v>19</v>
      </c>
      <c r="T55" s="8">
        <f t="shared" si="29"/>
        <v>1</v>
      </c>
      <c r="U55" s="8">
        <f t="shared" si="29"/>
        <v>26</v>
      </c>
      <c r="V55" s="8">
        <f t="shared" si="29"/>
        <v>2</v>
      </c>
      <c r="W55" s="8">
        <f>SUM(W51:W54)</f>
        <v>102</v>
      </c>
      <c r="X55" s="8">
        <f t="shared" si="29"/>
        <v>7</v>
      </c>
      <c r="Y55" s="9">
        <f>SUM(Y51:Y54)</f>
        <v>210</v>
      </c>
      <c r="Z55" s="13">
        <f>SUM(Z51:Z54)</f>
        <v>16.990000000000002</v>
      </c>
    </row>
    <row r="56" spans="1:26" ht="45" x14ac:dyDescent="0.25">
      <c r="A56" s="42">
        <v>11</v>
      </c>
      <c r="B56" s="5" t="s">
        <v>81</v>
      </c>
      <c r="C56" s="6">
        <v>41</v>
      </c>
      <c r="D56" s="6">
        <v>2</v>
      </c>
      <c r="E56" s="6">
        <v>37</v>
      </c>
      <c r="F56" s="6">
        <v>2</v>
      </c>
      <c r="G56" s="6">
        <v>36</v>
      </c>
      <c r="H56" s="6">
        <v>2</v>
      </c>
      <c r="I56" s="6">
        <v>34</v>
      </c>
      <c r="J56" s="6"/>
      <c r="K56" s="6"/>
      <c r="L56" s="6">
        <v>2</v>
      </c>
      <c r="M56" s="8">
        <f t="shared" ref="M56:M61" si="30">SUM(C56,E56,G56,I56)</f>
        <v>148</v>
      </c>
      <c r="N56" s="8">
        <f t="shared" ref="N56:N61" si="31">SUM(D56,F56,H56,L56)</f>
        <v>8</v>
      </c>
      <c r="O56" s="7">
        <v>68</v>
      </c>
      <c r="P56" s="7">
        <v>4</v>
      </c>
      <c r="Q56" s="7">
        <v>64</v>
      </c>
      <c r="R56" s="7">
        <v>3</v>
      </c>
      <c r="S56" s="7">
        <v>73</v>
      </c>
      <c r="T56" s="7">
        <v>4</v>
      </c>
      <c r="U56" s="7">
        <v>85</v>
      </c>
      <c r="V56" s="6">
        <v>4</v>
      </c>
      <c r="W56" s="8">
        <f t="shared" ref="W56:X61" si="32">SUM(O56,Q56,S56,U56)</f>
        <v>290</v>
      </c>
      <c r="X56" s="8">
        <f t="shared" si="32"/>
        <v>15</v>
      </c>
      <c r="Y56" s="9">
        <f t="shared" ref="Y56:Z61" si="33">SUM(M56,W56)</f>
        <v>438</v>
      </c>
      <c r="Z56" s="9">
        <f t="shared" si="33"/>
        <v>23</v>
      </c>
    </row>
    <row r="57" spans="1:26" x14ac:dyDescent="0.25">
      <c r="A57" s="42"/>
      <c r="B57" s="5" t="s">
        <v>82</v>
      </c>
      <c r="C57" s="6">
        <v>7</v>
      </c>
      <c r="D57" s="11">
        <v>0.5</v>
      </c>
      <c r="E57" s="6">
        <v>1</v>
      </c>
      <c r="F57" s="11">
        <v>0.5</v>
      </c>
      <c r="G57" s="6">
        <v>3</v>
      </c>
      <c r="H57" s="11">
        <v>0.5</v>
      </c>
      <c r="I57" s="6">
        <v>2</v>
      </c>
      <c r="J57" s="6"/>
      <c r="K57" s="6"/>
      <c r="L57" s="11">
        <v>0.5</v>
      </c>
      <c r="M57" s="8">
        <f t="shared" si="30"/>
        <v>13</v>
      </c>
      <c r="N57" s="8">
        <f t="shared" si="31"/>
        <v>2</v>
      </c>
      <c r="O57" s="6"/>
      <c r="P57" s="6"/>
      <c r="Q57" s="6"/>
      <c r="R57" s="6"/>
      <c r="S57" s="6"/>
      <c r="T57" s="6"/>
      <c r="U57" s="6"/>
      <c r="V57" s="6"/>
      <c r="W57" s="8">
        <f t="shared" si="32"/>
        <v>0</v>
      </c>
      <c r="X57" s="8">
        <f t="shared" si="32"/>
        <v>0</v>
      </c>
      <c r="Y57" s="9">
        <f t="shared" si="33"/>
        <v>13</v>
      </c>
      <c r="Z57" s="9">
        <f t="shared" si="33"/>
        <v>2</v>
      </c>
    </row>
    <row r="58" spans="1:26" ht="22.5" x14ac:dyDescent="0.25">
      <c r="A58" s="42"/>
      <c r="B58" s="5" t="s">
        <v>83</v>
      </c>
      <c r="C58" s="6">
        <v>12</v>
      </c>
      <c r="D58" s="6">
        <v>1</v>
      </c>
      <c r="E58" s="6">
        <v>13</v>
      </c>
      <c r="F58" s="6">
        <v>1</v>
      </c>
      <c r="G58" s="6">
        <v>16</v>
      </c>
      <c r="H58" s="6">
        <v>1</v>
      </c>
      <c r="I58" s="6">
        <v>17</v>
      </c>
      <c r="J58" s="6"/>
      <c r="K58" s="6"/>
      <c r="L58" s="6">
        <v>1</v>
      </c>
      <c r="M58" s="8">
        <f t="shared" si="30"/>
        <v>58</v>
      </c>
      <c r="N58" s="8">
        <f t="shared" si="31"/>
        <v>4</v>
      </c>
      <c r="O58" s="6"/>
      <c r="P58" s="6"/>
      <c r="Q58" s="6"/>
      <c r="R58" s="6"/>
      <c r="S58" s="6"/>
      <c r="T58" s="6"/>
      <c r="U58" s="6"/>
      <c r="V58" s="6"/>
      <c r="W58" s="8">
        <f t="shared" si="32"/>
        <v>0</v>
      </c>
      <c r="X58" s="8">
        <f t="shared" si="32"/>
        <v>0</v>
      </c>
      <c r="Y58" s="9">
        <f t="shared" si="33"/>
        <v>58</v>
      </c>
      <c r="Z58" s="9">
        <f t="shared" si="33"/>
        <v>4</v>
      </c>
    </row>
    <row r="59" spans="1:26" ht="22.5" x14ac:dyDescent="0.25">
      <c r="A59" s="42"/>
      <c r="B59" s="5" t="s">
        <v>84</v>
      </c>
      <c r="C59" s="6">
        <v>4</v>
      </c>
      <c r="D59" s="11">
        <v>0.5</v>
      </c>
      <c r="E59" s="6">
        <v>6</v>
      </c>
      <c r="F59" s="11">
        <v>0.5</v>
      </c>
      <c r="G59" s="6">
        <v>6</v>
      </c>
      <c r="H59" s="11">
        <v>0.5</v>
      </c>
      <c r="I59" s="6">
        <v>5</v>
      </c>
      <c r="J59" s="6"/>
      <c r="K59" s="6"/>
      <c r="L59" s="11">
        <v>0.5</v>
      </c>
      <c r="M59" s="8">
        <f t="shared" si="30"/>
        <v>21</v>
      </c>
      <c r="N59" s="8">
        <f t="shared" si="31"/>
        <v>2</v>
      </c>
      <c r="O59" s="6"/>
      <c r="P59" s="6"/>
      <c r="Q59" s="6"/>
      <c r="R59" s="6"/>
      <c r="S59" s="6"/>
      <c r="T59" s="6"/>
      <c r="U59" s="6"/>
      <c r="V59" s="6"/>
      <c r="W59" s="8">
        <f t="shared" si="32"/>
        <v>0</v>
      </c>
      <c r="X59" s="8">
        <f t="shared" si="32"/>
        <v>0</v>
      </c>
      <c r="Y59" s="9">
        <f t="shared" si="33"/>
        <v>21</v>
      </c>
      <c r="Z59" s="9">
        <f t="shared" si="33"/>
        <v>2</v>
      </c>
    </row>
    <row r="60" spans="1:26" x14ac:dyDescent="0.25">
      <c r="A60" s="42"/>
      <c r="B60" s="5" t="s">
        <v>85</v>
      </c>
      <c r="C60" s="6">
        <v>2</v>
      </c>
      <c r="D60" s="11">
        <v>0.5</v>
      </c>
      <c r="E60" s="6">
        <v>5</v>
      </c>
      <c r="F60" s="11">
        <v>0.5</v>
      </c>
      <c r="G60" s="6">
        <v>4</v>
      </c>
      <c r="H60" s="11">
        <v>0.5</v>
      </c>
      <c r="I60" s="6">
        <v>5</v>
      </c>
      <c r="J60" s="6"/>
      <c r="K60" s="6"/>
      <c r="L60" s="11">
        <v>0.5</v>
      </c>
      <c r="M60" s="8">
        <f t="shared" si="30"/>
        <v>16</v>
      </c>
      <c r="N60" s="8">
        <f t="shared" si="31"/>
        <v>2</v>
      </c>
      <c r="O60" s="6"/>
      <c r="P60" s="6"/>
      <c r="Q60" s="6"/>
      <c r="R60" s="6"/>
      <c r="S60" s="6"/>
      <c r="T60" s="6"/>
      <c r="U60" s="6"/>
      <c r="V60" s="6"/>
      <c r="W60" s="8">
        <f t="shared" si="32"/>
        <v>0</v>
      </c>
      <c r="X60" s="8">
        <f t="shared" si="32"/>
        <v>0</v>
      </c>
      <c r="Y60" s="9">
        <f t="shared" si="33"/>
        <v>16</v>
      </c>
      <c r="Z60" s="9">
        <f t="shared" si="33"/>
        <v>2</v>
      </c>
    </row>
    <row r="61" spans="1:26" x14ac:dyDescent="0.25">
      <c r="A61" s="42"/>
      <c r="B61" s="5" t="s">
        <v>86</v>
      </c>
      <c r="C61" s="6">
        <v>4</v>
      </c>
      <c r="D61" s="11">
        <v>0.5</v>
      </c>
      <c r="E61" s="6">
        <v>4</v>
      </c>
      <c r="F61" s="11">
        <v>0.5</v>
      </c>
      <c r="G61" s="6">
        <v>3</v>
      </c>
      <c r="H61" s="11">
        <v>0.5</v>
      </c>
      <c r="I61" s="6">
        <v>6</v>
      </c>
      <c r="J61" s="6"/>
      <c r="K61" s="6"/>
      <c r="L61" s="11">
        <v>0.5</v>
      </c>
      <c r="M61" s="8">
        <f t="shared" si="30"/>
        <v>17</v>
      </c>
      <c r="N61" s="8">
        <f t="shared" si="31"/>
        <v>2</v>
      </c>
      <c r="O61" s="6"/>
      <c r="P61" s="6"/>
      <c r="Q61" s="6"/>
      <c r="R61" s="6"/>
      <c r="S61" s="6"/>
      <c r="T61" s="6"/>
      <c r="U61" s="6"/>
      <c r="V61" s="6"/>
      <c r="W61" s="8">
        <f t="shared" si="32"/>
        <v>0</v>
      </c>
      <c r="X61" s="8">
        <f t="shared" si="32"/>
        <v>0</v>
      </c>
      <c r="Y61" s="9">
        <f t="shared" si="33"/>
        <v>17</v>
      </c>
      <c r="Z61" s="9">
        <f t="shared" si="33"/>
        <v>2</v>
      </c>
    </row>
    <row r="62" spans="1:26" ht="24.95" customHeight="1" x14ac:dyDescent="0.25">
      <c r="A62" s="41" t="s">
        <v>87</v>
      </c>
      <c r="B62" s="41"/>
      <c r="C62" s="8">
        <f>SUM(C56:C61)</f>
        <v>70</v>
      </c>
      <c r="D62" s="8"/>
      <c r="E62" s="8">
        <f>SUM(E56:E61)</f>
        <v>66</v>
      </c>
      <c r="F62" s="8"/>
      <c r="G62" s="8">
        <f>SUM(G56:G61)</f>
        <v>68</v>
      </c>
      <c r="H62" s="8"/>
      <c r="I62" s="8">
        <f>SUM(I56:I61)</f>
        <v>69</v>
      </c>
      <c r="J62" s="8"/>
      <c r="K62" s="8"/>
      <c r="L62" s="8"/>
      <c r="M62" s="8">
        <f>SUM(M56:M61)</f>
        <v>273</v>
      </c>
      <c r="N62" s="8">
        <f>SUM(N56:N61)</f>
        <v>20</v>
      </c>
      <c r="O62" s="8">
        <f t="shared" ref="O62:Z62" si="34">SUM(O56:O61)</f>
        <v>68</v>
      </c>
      <c r="P62" s="8">
        <f t="shared" si="34"/>
        <v>4</v>
      </c>
      <c r="Q62" s="8">
        <f t="shared" si="34"/>
        <v>64</v>
      </c>
      <c r="R62" s="8">
        <f t="shared" si="34"/>
        <v>3</v>
      </c>
      <c r="S62" s="8">
        <f t="shared" si="34"/>
        <v>73</v>
      </c>
      <c r="T62" s="8">
        <f t="shared" si="34"/>
        <v>4</v>
      </c>
      <c r="U62" s="8">
        <f t="shared" si="34"/>
        <v>85</v>
      </c>
      <c r="V62" s="8">
        <f t="shared" si="34"/>
        <v>4</v>
      </c>
      <c r="W62" s="8">
        <f t="shared" si="34"/>
        <v>290</v>
      </c>
      <c r="X62" s="8">
        <f t="shared" si="34"/>
        <v>15</v>
      </c>
      <c r="Y62" s="9">
        <f>SUM(Y56:Y61)</f>
        <v>563</v>
      </c>
      <c r="Z62" s="9">
        <f t="shared" si="34"/>
        <v>35</v>
      </c>
    </row>
    <row r="63" spans="1:26" ht="45" x14ac:dyDescent="0.25">
      <c r="A63" s="42">
        <v>12</v>
      </c>
      <c r="B63" s="5" t="s">
        <v>88</v>
      </c>
      <c r="C63" s="6">
        <v>7</v>
      </c>
      <c r="D63" s="6">
        <v>1</v>
      </c>
      <c r="E63" s="6">
        <v>10</v>
      </c>
      <c r="F63" s="6">
        <v>1</v>
      </c>
      <c r="G63" s="6">
        <v>15</v>
      </c>
      <c r="H63" s="6">
        <v>1</v>
      </c>
      <c r="I63" s="6">
        <v>15</v>
      </c>
      <c r="J63" s="6"/>
      <c r="K63" s="6"/>
      <c r="L63" s="6">
        <v>1</v>
      </c>
      <c r="M63" s="8">
        <f>SUM(C63,E63,G63,I63)</f>
        <v>47</v>
      </c>
      <c r="N63" s="8">
        <f>SUM(D63,F63,H63,L63)</f>
        <v>4</v>
      </c>
      <c r="O63" s="6">
        <v>25</v>
      </c>
      <c r="P63" s="6">
        <v>2</v>
      </c>
      <c r="Q63" s="7">
        <v>15</v>
      </c>
      <c r="R63" s="7">
        <v>1</v>
      </c>
      <c r="S63" s="6">
        <v>27</v>
      </c>
      <c r="T63" s="6">
        <v>2</v>
      </c>
      <c r="U63" s="6">
        <v>27</v>
      </c>
      <c r="V63" s="6">
        <v>2</v>
      </c>
      <c r="W63" s="8">
        <f t="shared" ref="W63:X66" si="35">SUM(O63,Q63,S63,U63)</f>
        <v>94</v>
      </c>
      <c r="X63" s="8">
        <f>SUM(P63,R63,T63,V63)</f>
        <v>7</v>
      </c>
      <c r="Y63" s="9">
        <f t="shared" ref="Y63:Z66" si="36">SUM(M63,W63)</f>
        <v>141</v>
      </c>
      <c r="Z63" s="9">
        <f>SUM(N63,X63)</f>
        <v>11</v>
      </c>
    </row>
    <row r="64" spans="1:26" x14ac:dyDescent="0.25">
      <c r="A64" s="42"/>
      <c r="B64" s="5" t="s">
        <v>89</v>
      </c>
      <c r="C64" s="6">
        <v>7</v>
      </c>
      <c r="D64" s="11">
        <v>0.5</v>
      </c>
      <c r="E64" s="6">
        <v>8</v>
      </c>
      <c r="F64" s="32">
        <v>1</v>
      </c>
      <c r="G64" s="6">
        <v>11</v>
      </c>
      <c r="H64" s="32">
        <v>1</v>
      </c>
      <c r="I64" s="6">
        <v>5</v>
      </c>
      <c r="J64" s="6"/>
      <c r="K64" s="6"/>
      <c r="L64" s="11">
        <v>0.5</v>
      </c>
      <c r="M64" s="8">
        <v>31</v>
      </c>
      <c r="N64" s="8">
        <f>SUM(D64,F64,H64,L64)</f>
        <v>3</v>
      </c>
      <c r="O64" s="6"/>
      <c r="P64" s="6"/>
      <c r="Q64" s="6"/>
      <c r="R64" s="6"/>
      <c r="S64" s="6"/>
      <c r="T64" s="6"/>
      <c r="U64" s="6"/>
      <c r="V64" s="6"/>
      <c r="W64" s="8">
        <f t="shared" si="35"/>
        <v>0</v>
      </c>
      <c r="X64" s="8">
        <f t="shared" si="35"/>
        <v>0</v>
      </c>
      <c r="Y64" s="9">
        <f t="shared" si="36"/>
        <v>31</v>
      </c>
      <c r="Z64" s="9">
        <f t="shared" si="36"/>
        <v>3</v>
      </c>
    </row>
    <row r="65" spans="1:26" ht="22.5" x14ac:dyDescent="0.25">
      <c r="A65" s="42"/>
      <c r="B65" s="5" t="s">
        <v>90</v>
      </c>
      <c r="C65" s="6">
        <v>4</v>
      </c>
      <c r="D65" s="7">
        <v>0.33</v>
      </c>
      <c r="E65" s="6">
        <v>3</v>
      </c>
      <c r="F65" s="11">
        <v>0.33</v>
      </c>
      <c r="G65" s="6">
        <v>0</v>
      </c>
      <c r="H65" s="7">
        <v>0</v>
      </c>
      <c r="I65" s="6">
        <v>1</v>
      </c>
      <c r="J65" s="6"/>
      <c r="K65" s="6"/>
      <c r="L65" s="7">
        <v>0.33</v>
      </c>
      <c r="M65" s="8">
        <f>SUM(C65,E65,G65,I65)</f>
        <v>8</v>
      </c>
      <c r="N65" s="12">
        <f>SUM(D65,F65,H65,L65)</f>
        <v>0.99</v>
      </c>
      <c r="O65" s="6"/>
      <c r="P65" s="6"/>
      <c r="Q65" s="6"/>
      <c r="R65" s="6"/>
      <c r="S65" s="6"/>
      <c r="T65" s="6"/>
      <c r="U65" s="6"/>
      <c r="V65" s="6"/>
      <c r="W65" s="8">
        <f>SUM(O65,Q65,S65,U65)</f>
        <v>0</v>
      </c>
      <c r="X65" s="8">
        <f>SUM(P65,R65,T65,V65)</f>
        <v>0</v>
      </c>
      <c r="Y65" s="9">
        <f>SUM(M65,W65)</f>
        <v>8</v>
      </c>
      <c r="Z65" s="13">
        <f>SUM(N65,X65)</f>
        <v>0.99</v>
      </c>
    </row>
    <row r="66" spans="1:26" ht="22.5" x14ac:dyDescent="0.25">
      <c r="A66" s="42"/>
      <c r="B66" s="5" t="s">
        <v>91</v>
      </c>
      <c r="C66" s="7">
        <v>1</v>
      </c>
      <c r="D66" s="7">
        <v>0.25</v>
      </c>
      <c r="E66" s="7">
        <v>2</v>
      </c>
      <c r="F66" s="10">
        <v>0.25</v>
      </c>
      <c r="G66" s="7">
        <v>1</v>
      </c>
      <c r="H66" s="10">
        <v>0.25</v>
      </c>
      <c r="I66" s="7">
        <v>2</v>
      </c>
      <c r="J66" s="7"/>
      <c r="K66" s="7"/>
      <c r="L66" s="10">
        <v>0.25</v>
      </c>
      <c r="M66" s="33">
        <f>SUM(C66,E66,G66,I66)</f>
        <v>6</v>
      </c>
      <c r="N66" s="34">
        <f>SUM(D66,F66,H66,L66)</f>
        <v>1</v>
      </c>
      <c r="O66" s="7"/>
      <c r="P66" s="7"/>
      <c r="Q66" s="7"/>
      <c r="R66" s="7"/>
      <c r="S66" s="7"/>
      <c r="T66" s="7"/>
      <c r="U66" s="7"/>
      <c r="V66" s="7"/>
      <c r="W66" s="33">
        <f t="shared" si="35"/>
        <v>0</v>
      </c>
      <c r="X66" s="33">
        <f t="shared" si="35"/>
        <v>0</v>
      </c>
      <c r="Y66" s="35">
        <f t="shared" si="36"/>
        <v>6</v>
      </c>
      <c r="Z66" s="36">
        <f t="shared" si="36"/>
        <v>1</v>
      </c>
    </row>
    <row r="67" spans="1:26" ht="24.95" customHeight="1" x14ac:dyDescent="0.25">
      <c r="A67" s="41" t="s">
        <v>92</v>
      </c>
      <c r="B67" s="41"/>
      <c r="C67" s="8">
        <f>SUM(C63:C66)</f>
        <v>19</v>
      </c>
      <c r="D67" s="8"/>
      <c r="E67" s="8">
        <f>SUM(E63:E66)</f>
        <v>23</v>
      </c>
      <c r="F67" s="8"/>
      <c r="G67" s="8">
        <f>SUM(G63:G66)</f>
        <v>27</v>
      </c>
      <c r="H67" s="8"/>
      <c r="I67" s="8">
        <f>SUM(I63:I66)</f>
        <v>23</v>
      </c>
      <c r="J67" s="8"/>
      <c r="K67" s="8"/>
      <c r="L67" s="8"/>
      <c r="M67" s="8">
        <f>SUM(M63:M66)</f>
        <v>92</v>
      </c>
      <c r="N67" s="12">
        <f>SUM(N63:N66)</f>
        <v>8.99</v>
      </c>
      <c r="O67" s="8">
        <f>SUM(O63:O66)</f>
        <v>25</v>
      </c>
      <c r="P67" s="8">
        <f t="shared" ref="P67:X67" si="37">SUM(P63:P66)</f>
        <v>2</v>
      </c>
      <c r="Q67" s="8">
        <f t="shared" si="37"/>
        <v>15</v>
      </c>
      <c r="R67" s="8">
        <f t="shared" si="37"/>
        <v>1</v>
      </c>
      <c r="S67" s="8">
        <f t="shared" si="37"/>
        <v>27</v>
      </c>
      <c r="T67" s="8">
        <f t="shared" si="37"/>
        <v>2</v>
      </c>
      <c r="U67" s="8">
        <f t="shared" si="37"/>
        <v>27</v>
      </c>
      <c r="V67" s="8">
        <f t="shared" si="37"/>
        <v>2</v>
      </c>
      <c r="W67" s="8">
        <f t="shared" si="37"/>
        <v>94</v>
      </c>
      <c r="X67" s="8">
        <f t="shared" si="37"/>
        <v>7</v>
      </c>
      <c r="Y67" s="9">
        <f>SUM(Y63:Y66)</f>
        <v>186</v>
      </c>
      <c r="Z67" s="13">
        <f>SUM(Z63:Z66)</f>
        <v>15.99</v>
      </c>
    </row>
    <row r="68" spans="1:26" ht="45" x14ac:dyDescent="0.25">
      <c r="A68" s="42">
        <v>13</v>
      </c>
      <c r="B68" s="5" t="s">
        <v>93</v>
      </c>
      <c r="C68" s="6">
        <v>15</v>
      </c>
      <c r="D68" s="11">
        <v>0.5</v>
      </c>
      <c r="E68" s="6">
        <v>3</v>
      </c>
      <c r="F68" s="7">
        <v>0.5</v>
      </c>
      <c r="G68" s="6">
        <v>11</v>
      </c>
      <c r="H68" s="7">
        <v>1</v>
      </c>
      <c r="I68" s="6">
        <v>13</v>
      </c>
      <c r="J68" s="6"/>
      <c r="K68" s="6"/>
      <c r="L68" s="11">
        <v>1</v>
      </c>
      <c r="M68" s="8">
        <f>SUM(C68,E68,G68,I68)</f>
        <v>42</v>
      </c>
      <c r="N68" s="8">
        <f>SUM(D68,F68,H68,L68)</f>
        <v>3</v>
      </c>
      <c r="O68" s="6">
        <v>14</v>
      </c>
      <c r="P68" s="6">
        <v>1</v>
      </c>
      <c r="Q68" s="6">
        <v>10</v>
      </c>
      <c r="R68" s="6">
        <v>1</v>
      </c>
      <c r="S68" s="6">
        <v>9</v>
      </c>
      <c r="T68" s="6">
        <v>1</v>
      </c>
      <c r="U68" s="6">
        <v>12</v>
      </c>
      <c r="V68" s="6">
        <v>1</v>
      </c>
      <c r="W68" s="8">
        <f>SUM(O68,Q68,S68,U68)</f>
        <v>45</v>
      </c>
      <c r="X68" s="8">
        <f>SUM(P68,R68,T68,V68)</f>
        <v>4</v>
      </c>
      <c r="Y68" s="9">
        <f>SUM(M68,W68)</f>
        <v>87</v>
      </c>
      <c r="Z68" s="9">
        <f>SUM(N68,X68)</f>
        <v>7</v>
      </c>
    </row>
    <row r="69" spans="1:26" x14ac:dyDescent="0.25">
      <c r="A69" s="42"/>
      <c r="B69" s="5" t="s">
        <v>94</v>
      </c>
      <c r="C69" s="6">
        <v>4</v>
      </c>
      <c r="D69" s="11">
        <v>0.5</v>
      </c>
      <c r="E69" s="6">
        <v>4</v>
      </c>
      <c r="F69" s="11">
        <v>0.5</v>
      </c>
      <c r="G69" s="6">
        <v>3</v>
      </c>
      <c r="H69" s="11">
        <v>0.5</v>
      </c>
      <c r="I69" s="6">
        <v>8</v>
      </c>
      <c r="J69" s="6"/>
      <c r="K69" s="6"/>
      <c r="L69" s="11">
        <v>0.5</v>
      </c>
      <c r="M69" s="8">
        <f>SUM(C69,E69,G69,I69)</f>
        <v>19</v>
      </c>
      <c r="N69" s="8">
        <f>SUM(D69,F69,H69,L69)</f>
        <v>2</v>
      </c>
      <c r="O69" s="6"/>
      <c r="P69" s="6"/>
      <c r="Q69" s="6"/>
      <c r="R69" s="6"/>
      <c r="S69" s="6"/>
      <c r="T69" s="6"/>
      <c r="U69" s="6"/>
      <c r="V69" s="6"/>
      <c r="W69" s="8">
        <f>SUM(O69,Q69,S69,U69)</f>
        <v>0</v>
      </c>
      <c r="X69" s="8">
        <f>SUM(P69,R69,T69,V69)</f>
        <v>0</v>
      </c>
      <c r="Y69" s="9">
        <f>SUM(M69,W69)</f>
        <v>19</v>
      </c>
      <c r="Z69" s="9">
        <f>SUM(N69,X69)</f>
        <v>2</v>
      </c>
    </row>
    <row r="70" spans="1:26" ht="24.95" customHeight="1" x14ac:dyDescent="0.25">
      <c r="A70" s="41" t="s">
        <v>95</v>
      </c>
      <c r="B70" s="41"/>
      <c r="C70" s="8">
        <f>SUM(C68:C69)</f>
        <v>19</v>
      </c>
      <c r="D70" s="8"/>
      <c r="E70" s="8">
        <f>SUM(E68:E69)</f>
        <v>7</v>
      </c>
      <c r="F70" s="8"/>
      <c r="G70" s="8">
        <f>SUM(G68:G69)</f>
        <v>14</v>
      </c>
      <c r="H70" s="8"/>
      <c r="I70" s="8">
        <f>SUM(I68:I69)</f>
        <v>21</v>
      </c>
      <c r="J70" s="8"/>
      <c r="K70" s="8"/>
      <c r="L70" s="8"/>
      <c r="M70" s="8">
        <f t="shared" ref="M70:V70" si="38">SUM(M68:M69)</f>
        <v>61</v>
      </c>
      <c r="N70" s="8">
        <f t="shared" si="38"/>
        <v>5</v>
      </c>
      <c r="O70" s="8">
        <f t="shared" si="38"/>
        <v>14</v>
      </c>
      <c r="P70" s="8">
        <f>SUM(P68:P69)</f>
        <v>1</v>
      </c>
      <c r="Q70" s="8">
        <f t="shared" si="38"/>
        <v>10</v>
      </c>
      <c r="R70" s="8">
        <f t="shared" si="38"/>
        <v>1</v>
      </c>
      <c r="S70" s="8">
        <f t="shared" si="38"/>
        <v>9</v>
      </c>
      <c r="T70" s="8">
        <f t="shared" si="38"/>
        <v>1</v>
      </c>
      <c r="U70" s="8">
        <f>SUM(U68:U69)</f>
        <v>12</v>
      </c>
      <c r="V70" s="8">
        <f t="shared" si="38"/>
        <v>1</v>
      </c>
      <c r="W70" s="8">
        <f>SUM(W68:W69)</f>
        <v>45</v>
      </c>
      <c r="X70" s="8">
        <f>SUM(X68:X69)</f>
        <v>4</v>
      </c>
      <c r="Y70" s="9">
        <f>SUM(Y68:Y69)</f>
        <v>106</v>
      </c>
      <c r="Z70" s="9">
        <f>SUM(Z68:Z69)</f>
        <v>9</v>
      </c>
    </row>
    <row r="71" spans="1:26" ht="56.25" x14ac:dyDescent="0.25">
      <c r="A71" s="42">
        <v>14</v>
      </c>
      <c r="B71" s="23" t="s">
        <v>96</v>
      </c>
      <c r="C71" s="6">
        <v>31</v>
      </c>
      <c r="D71" s="6">
        <v>2</v>
      </c>
      <c r="E71" s="6">
        <v>20</v>
      </c>
      <c r="F71" s="6">
        <v>1</v>
      </c>
      <c r="G71" s="6">
        <v>28</v>
      </c>
      <c r="H71" s="6">
        <v>2</v>
      </c>
      <c r="I71" s="6">
        <v>41</v>
      </c>
      <c r="J71" s="6"/>
      <c r="K71" s="6"/>
      <c r="L71" s="6">
        <v>2</v>
      </c>
      <c r="M71" s="25">
        <f t="shared" ref="M71:M77" si="39">SUM(C71,E71,G71,I71)</f>
        <v>120</v>
      </c>
      <c r="N71" s="25">
        <f>SUM(D71,F71,H71,L71)</f>
        <v>7</v>
      </c>
      <c r="O71" s="6">
        <v>57</v>
      </c>
      <c r="P71" s="6">
        <v>3</v>
      </c>
      <c r="Q71" s="6">
        <v>44</v>
      </c>
      <c r="R71" s="6">
        <v>2</v>
      </c>
      <c r="S71" s="26">
        <v>50</v>
      </c>
      <c r="T71" s="26">
        <v>3</v>
      </c>
      <c r="U71" s="6">
        <v>45</v>
      </c>
      <c r="V71" s="6">
        <v>2</v>
      </c>
      <c r="W71" s="25">
        <f t="shared" ref="W71:X77" si="40">SUM(O71,Q71,S71,U71)</f>
        <v>196</v>
      </c>
      <c r="X71" s="25">
        <f t="shared" si="40"/>
        <v>10</v>
      </c>
      <c r="Y71" s="27">
        <f t="shared" ref="Y71:Z77" si="41">SUM(M71,W71)</f>
        <v>316</v>
      </c>
      <c r="Z71" s="27">
        <f t="shared" si="41"/>
        <v>17</v>
      </c>
    </row>
    <row r="72" spans="1:26" x14ac:dyDescent="0.25">
      <c r="A72" s="42"/>
      <c r="B72" s="23" t="s">
        <v>97</v>
      </c>
      <c r="C72" s="26">
        <v>2</v>
      </c>
      <c r="D72" s="26">
        <v>0.25</v>
      </c>
      <c r="E72" s="26">
        <v>2</v>
      </c>
      <c r="F72" s="26">
        <v>0.25</v>
      </c>
      <c r="G72" s="26">
        <v>1</v>
      </c>
      <c r="H72" s="26">
        <v>0.25</v>
      </c>
      <c r="I72" s="26">
        <v>3</v>
      </c>
      <c r="J72" s="26"/>
      <c r="K72" s="26"/>
      <c r="L72" s="26">
        <v>0.25</v>
      </c>
      <c r="M72" s="25">
        <f t="shared" si="39"/>
        <v>8</v>
      </c>
      <c r="N72" s="28">
        <f>SUM(D72,F72,H72,L72)</f>
        <v>1</v>
      </c>
      <c r="O72" s="6"/>
      <c r="P72" s="6"/>
      <c r="Q72" s="6"/>
      <c r="R72" s="6"/>
      <c r="S72" s="6"/>
      <c r="T72" s="6"/>
      <c r="U72" s="6"/>
      <c r="V72" s="6"/>
      <c r="W72" s="25">
        <f t="shared" si="40"/>
        <v>0</v>
      </c>
      <c r="X72" s="25">
        <f t="shared" si="40"/>
        <v>0</v>
      </c>
      <c r="Y72" s="27">
        <f t="shared" si="41"/>
        <v>8</v>
      </c>
      <c r="Z72" s="29">
        <f t="shared" si="41"/>
        <v>1</v>
      </c>
    </row>
    <row r="73" spans="1:26" x14ac:dyDescent="0.25">
      <c r="A73" s="42"/>
      <c r="B73" s="23" t="s">
        <v>98</v>
      </c>
      <c r="C73" s="26">
        <v>1</v>
      </c>
      <c r="D73" s="37">
        <v>0.5</v>
      </c>
      <c r="E73" s="26">
        <v>0</v>
      </c>
      <c r="F73" s="37">
        <v>0</v>
      </c>
      <c r="G73" s="26">
        <v>0</v>
      </c>
      <c r="H73" s="37">
        <v>0</v>
      </c>
      <c r="I73" s="26">
        <v>3</v>
      </c>
      <c r="J73" s="26"/>
      <c r="K73" s="26"/>
      <c r="L73" s="37">
        <v>0.5</v>
      </c>
      <c r="M73" s="25">
        <f t="shared" si="39"/>
        <v>4</v>
      </c>
      <c r="N73" s="28">
        <f>SUM(D73,F73,H73,L73)</f>
        <v>1</v>
      </c>
      <c r="O73" s="6"/>
      <c r="P73" s="6"/>
      <c r="Q73" s="6"/>
      <c r="R73" s="6"/>
      <c r="S73" s="6"/>
      <c r="T73" s="6"/>
      <c r="U73" s="6"/>
      <c r="V73" s="6"/>
      <c r="W73" s="25">
        <f t="shared" si="40"/>
        <v>0</v>
      </c>
      <c r="X73" s="25">
        <f t="shared" si="40"/>
        <v>0</v>
      </c>
      <c r="Y73" s="27">
        <f t="shared" si="41"/>
        <v>4</v>
      </c>
      <c r="Z73" s="27">
        <f t="shared" si="41"/>
        <v>1</v>
      </c>
    </row>
    <row r="74" spans="1:26" ht="33.75" x14ac:dyDescent="0.25">
      <c r="A74" s="42"/>
      <c r="B74" s="23" t="s">
        <v>99</v>
      </c>
      <c r="C74" s="26">
        <v>23</v>
      </c>
      <c r="D74" s="26">
        <v>1</v>
      </c>
      <c r="E74" s="26">
        <v>29</v>
      </c>
      <c r="F74" s="26">
        <v>2</v>
      </c>
      <c r="G74" s="26">
        <v>28</v>
      </c>
      <c r="H74" s="26">
        <v>2</v>
      </c>
      <c r="I74" s="26">
        <v>31</v>
      </c>
      <c r="J74" s="26"/>
      <c r="K74" s="26"/>
      <c r="L74" s="26">
        <v>2</v>
      </c>
      <c r="M74" s="25">
        <f t="shared" si="39"/>
        <v>111</v>
      </c>
      <c r="N74" s="25">
        <f>SUM(D74,F74,H74,L74)</f>
        <v>7</v>
      </c>
      <c r="O74" s="6">
        <v>31</v>
      </c>
      <c r="P74" s="6">
        <v>2</v>
      </c>
      <c r="Q74" s="6">
        <v>30</v>
      </c>
      <c r="R74" s="6">
        <v>2</v>
      </c>
      <c r="S74" s="6">
        <v>29</v>
      </c>
      <c r="T74" s="6">
        <v>2</v>
      </c>
      <c r="U74" s="6">
        <v>39</v>
      </c>
      <c r="V74" s="6">
        <v>2</v>
      </c>
      <c r="W74" s="25">
        <f t="shared" si="40"/>
        <v>129</v>
      </c>
      <c r="X74" s="25">
        <f t="shared" si="40"/>
        <v>8</v>
      </c>
      <c r="Y74" s="27">
        <f t="shared" si="41"/>
        <v>240</v>
      </c>
      <c r="Z74" s="27">
        <f t="shared" si="41"/>
        <v>15</v>
      </c>
    </row>
    <row r="75" spans="1:26" ht="22.5" x14ac:dyDescent="0.25">
      <c r="A75" s="42"/>
      <c r="B75" s="23" t="s">
        <v>100</v>
      </c>
      <c r="C75" s="26">
        <v>2</v>
      </c>
      <c r="D75" s="37">
        <v>0.33</v>
      </c>
      <c r="E75" s="26">
        <v>1</v>
      </c>
      <c r="F75" s="37">
        <v>0.33</v>
      </c>
      <c r="G75" s="26">
        <v>0</v>
      </c>
      <c r="H75" s="37">
        <v>0</v>
      </c>
      <c r="I75" s="26">
        <v>3</v>
      </c>
      <c r="J75" s="26"/>
      <c r="K75" s="26"/>
      <c r="L75" s="37">
        <v>0.33</v>
      </c>
      <c r="M75" s="25">
        <f t="shared" si="39"/>
        <v>6</v>
      </c>
      <c r="N75" s="28">
        <f>SUM(D75,F75,H75,L75)</f>
        <v>0.99</v>
      </c>
      <c r="O75" s="6"/>
      <c r="P75" s="6"/>
      <c r="Q75" s="6"/>
      <c r="R75" s="6"/>
      <c r="S75" s="6"/>
      <c r="T75" s="6"/>
      <c r="U75" s="6"/>
      <c r="V75" s="6"/>
      <c r="W75" s="25">
        <f t="shared" si="40"/>
        <v>0</v>
      </c>
      <c r="X75" s="25">
        <f t="shared" si="40"/>
        <v>0</v>
      </c>
      <c r="Y75" s="27">
        <f t="shared" si="41"/>
        <v>6</v>
      </c>
      <c r="Z75" s="29">
        <f t="shared" si="41"/>
        <v>0.99</v>
      </c>
    </row>
    <row r="76" spans="1:26" ht="22.5" x14ac:dyDescent="0.25">
      <c r="A76" s="42"/>
      <c r="B76" s="23" t="s">
        <v>101</v>
      </c>
      <c r="C76" s="26">
        <v>0</v>
      </c>
      <c r="D76" s="37">
        <v>0</v>
      </c>
      <c r="E76" s="26">
        <v>0</v>
      </c>
      <c r="F76" s="37">
        <v>0</v>
      </c>
      <c r="G76" s="26">
        <v>0</v>
      </c>
      <c r="H76" s="37">
        <v>0</v>
      </c>
      <c r="I76" s="26">
        <v>2</v>
      </c>
      <c r="J76" s="26"/>
      <c r="K76" s="26"/>
      <c r="L76" s="37">
        <v>1</v>
      </c>
      <c r="M76" s="25">
        <f t="shared" si="39"/>
        <v>2</v>
      </c>
      <c r="N76" s="25">
        <v>1</v>
      </c>
      <c r="O76" s="6"/>
      <c r="P76" s="6"/>
      <c r="Q76" s="6"/>
      <c r="R76" s="6"/>
      <c r="S76" s="6"/>
      <c r="T76" s="6"/>
      <c r="U76" s="6"/>
      <c r="V76" s="6"/>
      <c r="W76" s="25">
        <f t="shared" si="40"/>
        <v>0</v>
      </c>
      <c r="X76" s="25">
        <f t="shared" si="40"/>
        <v>0</v>
      </c>
      <c r="Y76" s="27">
        <f t="shared" si="41"/>
        <v>2</v>
      </c>
      <c r="Z76" s="27">
        <f t="shared" si="41"/>
        <v>1</v>
      </c>
    </row>
    <row r="77" spans="1:26" ht="22.5" x14ac:dyDescent="0.25">
      <c r="A77" s="42"/>
      <c r="B77" s="23" t="s">
        <v>102</v>
      </c>
      <c r="C77" s="26">
        <v>2</v>
      </c>
      <c r="D77" s="26">
        <v>0.5</v>
      </c>
      <c r="E77" s="26">
        <v>0</v>
      </c>
      <c r="F77" s="26">
        <v>0</v>
      </c>
      <c r="G77" s="26">
        <v>0</v>
      </c>
      <c r="H77" s="37">
        <v>0</v>
      </c>
      <c r="I77" s="26">
        <v>1</v>
      </c>
      <c r="J77" s="26"/>
      <c r="K77" s="26"/>
      <c r="L77" s="37">
        <v>0.5</v>
      </c>
      <c r="M77" s="25">
        <f t="shared" si="39"/>
        <v>3</v>
      </c>
      <c r="N77" s="28">
        <f>SUM(D77,F77,H77,L77)</f>
        <v>1</v>
      </c>
      <c r="O77" s="6"/>
      <c r="P77" s="6"/>
      <c r="Q77" s="6"/>
      <c r="R77" s="6"/>
      <c r="S77" s="6"/>
      <c r="T77" s="6"/>
      <c r="U77" s="6"/>
      <c r="V77" s="6"/>
      <c r="W77" s="25">
        <f t="shared" si="40"/>
        <v>0</v>
      </c>
      <c r="X77" s="25">
        <f t="shared" si="40"/>
        <v>0</v>
      </c>
      <c r="Y77" s="27">
        <f t="shared" si="41"/>
        <v>3</v>
      </c>
      <c r="Z77" s="29">
        <f t="shared" si="41"/>
        <v>1</v>
      </c>
    </row>
    <row r="78" spans="1:26" ht="24.95" customHeight="1" x14ac:dyDescent="0.25">
      <c r="A78" s="41" t="s">
        <v>103</v>
      </c>
      <c r="B78" s="41"/>
      <c r="C78" s="8">
        <f>SUM(C71:C77)</f>
        <v>61</v>
      </c>
      <c r="D78" s="8"/>
      <c r="E78" s="8">
        <f>SUM(E71:E77)</f>
        <v>52</v>
      </c>
      <c r="F78" s="8"/>
      <c r="G78" s="8">
        <f>SUM(G71:G77)</f>
        <v>57</v>
      </c>
      <c r="H78" s="8"/>
      <c r="I78" s="8">
        <f>SUM(I71:I77)</f>
        <v>84</v>
      </c>
      <c r="J78" s="8"/>
      <c r="K78" s="8"/>
      <c r="L78" s="8"/>
      <c r="M78" s="8">
        <f t="shared" ref="M78:Z78" si="42">SUM(M71:M77)</f>
        <v>254</v>
      </c>
      <c r="N78" s="12">
        <f t="shared" si="42"/>
        <v>18.989999999999998</v>
      </c>
      <c r="O78" s="8">
        <f t="shared" si="42"/>
        <v>88</v>
      </c>
      <c r="P78" s="8">
        <f t="shared" si="42"/>
        <v>5</v>
      </c>
      <c r="Q78" s="8">
        <f t="shared" si="42"/>
        <v>74</v>
      </c>
      <c r="R78" s="8">
        <f t="shared" si="42"/>
        <v>4</v>
      </c>
      <c r="S78" s="8">
        <f t="shared" si="42"/>
        <v>79</v>
      </c>
      <c r="T78" s="8">
        <f t="shared" si="42"/>
        <v>5</v>
      </c>
      <c r="U78" s="8">
        <f t="shared" si="42"/>
        <v>84</v>
      </c>
      <c r="V78" s="8">
        <f t="shared" si="42"/>
        <v>4</v>
      </c>
      <c r="W78" s="8">
        <f>SUM(W71:W77)</f>
        <v>325</v>
      </c>
      <c r="X78" s="8">
        <f t="shared" si="42"/>
        <v>18</v>
      </c>
      <c r="Y78" s="9">
        <f>SUM(Y71:Y77)</f>
        <v>579</v>
      </c>
      <c r="Z78" s="13">
        <f t="shared" si="42"/>
        <v>36.99</v>
      </c>
    </row>
    <row r="79" spans="1:26" ht="56.25" x14ac:dyDescent="0.25">
      <c r="A79" s="42">
        <v>15</v>
      </c>
      <c r="B79" s="5" t="s">
        <v>104</v>
      </c>
      <c r="C79" s="6">
        <v>34</v>
      </c>
      <c r="D79" s="6">
        <v>2</v>
      </c>
      <c r="E79" s="6">
        <v>29</v>
      </c>
      <c r="F79" s="6">
        <v>2</v>
      </c>
      <c r="G79" s="6">
        <v>26</v>
      </c>
      <c r="H79" s="6">
        <v>2</v>
      </c>
      <c r="I79" s="6">
        <v>21</v>
      </c>
      <c r="J79" s="6"/>
      <c r="K79" s="6"/>
      <c r="L79" s="6">
        <v>1</v>
      </c>
      <c r="M79" s="8">
        <f>SUM(C79,E79,G79,I79)</f>
        <v>110</v>
      </c>
      <c r="N79" s="8">
        <f>SUM(D79,F79,H79,L79)</f>
        <v>7</v>
      </c>
      <c r="O79" s="7">
        <v>36</v>
      </c>
      <c r="P79" s="7">
        <v>2</v>
      </c>
      <c r="Q79" s="7">
        <v>26</v>
      </c>
      <c r="R79" s="7">
        <v>2</v>
      </c>
      <c r="S79" s="7">
        <v>38</v>
      </c>
      <c r="T79" s="6">
        <v>2</v>
      </c>
      <c r="U79" s="6">
        <v>27</v>
      </c>
      <c r="V79" s="6">
        <v>2</v>
      </c>
      <c r="W79" s="8">
        <f t="shared" ref="W79:X81" si="43">SUM(O79,Q79,S79,U79)</f>
        <v>127</v>
      </c>
      <c r="X79" s="8">
        <f t="shared" si="43"/>
        <v>8</v>
      </c>
      <c r="Y79" s="9">
        <f>SUM(M79,W79)</f>
        <v>237</v>
      </c>
      <c r="Z79" s="9">
        <f t="shared" ref="Y79:Z81" si="44">SUM(N79,X79)</f>
        <v>15</v>
      </c>
    </row>
    <row r="80" spans="1:26" ht="22.5" x14ac:dyDescent="0.25">
      <c r="A80" s="42"/>
      <c r="B80" s="5" t="s">
        <v>105</v>
      </c>
      <c r="C80" s="6">
        <v>0</v>
      </c>
      <c r="D80" s="11">
        <v>0</v>
      </c>
      <c r="E80" s="6">
        <v>0</v>
      </c>
      <c r="F80" s="11">
        <v>0</v>
      </c>
      <c r="G80" s="6">
        <v>1</v>
      </c>
      <c r="H80" s="11">
        <v>1</v>
      </c>
      <c r="I80" s="6">
        <v>0</v>
      </c>
      <c r="J80" s="6"/>
      <c r="K80" s="6"/>
      <c r="L80" s="6">
        <v>0</v>
      </c>
      <c r="M80" s="8">
        <f>SUM(C80,E80,G80,I80)</f>
        <v>1</v>
      </c>
      <c r="N80" s="8">
        <v>1</v>
      </c>
      <c r="O80" s="6"/>
      <c r="P80" s="6"/>
      <c r="Q80" s="6"/>
      <c r="R80" s="6"/>
      <c r="S80" s="6"/>
      <c r="T80" s="6"/>
      <c r="U80" s="6"/>
      <c r="V80" s="6"/>
      <c r="W80" s="8">
        <f t="shared" si="43"/>
        <v>0</v>
      </c>
      <c r="X80" s="8">
        <f t="shared" si="43"/>
        <v>0</v>
      </c>
      <c r="Y80" s="9">
        <f t="shared" si="44"/>
        <v>1</v>
      </c>
      <c r="Z80" s="9">
        <f t="shared" si="44"/>
        <v>1</v>
      </c>
    </row>
    <row r="81" spans="1:26" ht="22.5" x14ac:dyDescent="0.25">
      <c r="A81" s="42"/>
      <c r="B81" s="5" t="s">
        <v>106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11">
        <v>0</v>
      </c>
      <c r="I81" s="6">
        <v>3</v>
      </c>
      <c r="J81" s="6"/>
      <c r="K81" s="6"/>
      <c r="L81" s="11">
        <v>1</v>
      </c>
      <c r="M81" s="8">
        <f>SUM(C81,E81,G81,I81)</f>
        <v>3</v>
      </c>
      <c r="N81" s="8">
        <v>1</v>
      </c>
      <c r="O81" s="6"/>
      <c r="P81" s="6"/>
      <c r="Q81" s="6"/>
      <c r="R81" s="6"/>
      <c r="S81" s="6"/>
      <c r="T81" s="6"/>
      <c r="U81" s="6"/>
      <c r="V81" s="6"/>
      <c r="W81" s="8">
        <f t="shared" si="43"/>
        <v>0</v>
      </c>
      <c r="X81" s="8">
        <f t="shared" si="43"/>
        <v>0</v>
      </c>
      <c r="Y81" s="9">
        <f t="shared" si="44"/>
        <v>3</v>
      </c>
      <c r="Z81" s="9">
        <f t="shared" si="44"/>
        <v>1</v>
      </c>
    </row>
    <row r="82" spans="1:26" ht="24.95" customHeight="1" x14ac:dyDescent="0.25">
      <c r="A82" s="41" t="s">
        <v>107</v>
      </c>
      <c r="B82" s="41"/>
      <c r="C82" s="8">
        <f>SUM(C79:C81)</f>
        <v>34</v>
      </c>
      <c r="D82" s="8"/>
      <c r="E82" s="8">
        <f>SUM(E79:E81)</f>
        <v>29</v>
      </c>
      <c r="F82" s="8"/>
      <c r="G82" s="8">
        <f>SUM(G79:G81)</f>
        <v>27</v>
      </c>
      <c r="H82" s="8"/>
      <c r="I82" s="8">
        <f>SUM(I79:I81)</f>
        <v>24</v>
      </c>
      <c r="J82" s="8"/>
      <c r="K82" s="8"/>
      <c r="L82" s="8"/>
      <c r="M82" s="8">
        <f>SUM(M79:M81)</f>
        <v>114</v>
      </c>
      <c r="N82" s="12">
        <f>SUM(N79:N81)</f>
        <v>9</v>
      </c>
      <c r="O82" s="8">
        <v>38</v>
      </c>
      <c r="P82" s="8">
        <f t="shared" ref="P82:Z82" si="45">SUM(P79:P81)</f>
        <v>2</v>
      </c>
      <c r="Q82" s="8">
        <f t="shared" si="45"/>
        <v>26</v>
      </c>
      <c r="R82" s="8">
        <f t="shared" si="45"/>
        <v>2</v>
      </c>
      <c r="S82" s="8">
        <f t="shared" si="45"/>
        <v>38</v>
      </c>
      <c r="T82" s="8">
        <f t="shared" si="45"/>
        <v>2</v>
      </c>
      <c r="U82" s="8">
        <f t="shared" si="45"/>
        <v>27</v>
      </c>
      <c r="V82" s="8">
        <f t="shared" si="45"/>
        <v>2</v>
      </c>
      <c r="W82" s="8">
        <f t="shared" si="45"/>
        <v>127</v>
      </c>
      <c r="X82" s="8">
        <f t="shared" si="45"/>
        <v>8</v>
      </c>
      <c r="Y82" s="9">
        <f t="shared" si="45"/>
        <v>241</v>
      </c>
      <c r="Z82" s="13">
        <f t="shared" si="45"/>
        <v>17</v>
      </c>
    </row>
    <row r="83" spans="1:26" ht="45" x14ac:dyDescent="0.25">
      <c r="A83" s="42">
        <v>16</v>
      </c>
      <c r="B83" s="5" t="s">
        <v>108</v>
      </c>
      <c r="C83" s="6">
        <v>8</v>
      </c>
      <c r="D83" s="11">
        <v>1</v>
      </c>
      <c r="E83" s="6">
        <v>6</v>
      </c>
      <c r="F83" s="11">
        <v>0.5</v>
      </c>
      <c r="G83" s="6">
        <v>7</v>
      </c>
      <c r="H83" s="11">
        <v>1</v>
      </c>
      <c r="I83" s="6">
        <v>7</v>
      </c>
      <c r="J83" s="6"/>
      <c r="K83" s="6"/>
      <c r="L83" s="11">
        <v>0.5</v>
      </c>
      <c r="M83" s="8">
        <f t="shared" ref="M83:M94" si="46">SUM(C83,E83,G83,I83)</f>
        <v>28</v>
      </c>
      <c r="N83" s="8">
        <f>SUM(D83,F83,H83,L83)</f>
        <v>3</v>
      </c>
      <c r="O83" s="6">
        <v>18</v>
      </c>
      <c r="P83" s="6">
        <v>1</v>
      </c>
      <c r="Q83" s="6">
        <v>11</v>
      </c>
      <c r="R83" s="6">
        <v>1</v>
      </c>
      <c r="S83" s="6">
        <v>20</v>
      </c>
      <c r="T83" s="6">
        <v>1</v>
      </c>
      <c r="U83" s="6">
        <v>16</v>
      </c>
      <c r="V83" s="6">
        <v>1</v>
      </c>
      <c r="W83" s="8">
        <f>SUM(O83,Q83,S83,U83)</f>
        <v>65</v>
      </c>
      <c r="X83" s="8">
        <f>SUM(P83,R83,T83,V83)</f>
        <v>4</v>
      </c>
      <c r="Y83" s="9">
        <f>SUM(M83,W83)</f>
        <v>93</v>
      </c>
      <c r="Z83" s="9">
        <f>SUM(N83,X83)</f>
        <v>7</v>
      </c>
    </row>
    <row r="84" spans="1:26" x14ac:dyDescent="0.25">
      <c r="A84" s="42"/>
      <c r="B84" s="5" t="s">
        <v>109</v>
      </c>
      <c r="C84" s="6">
        <v>1</v>
      </c>
      <c r="D84" s="11">
        <v>0.25</v>
      </c>
      <c r="E84" s="6">
        <v>3</v>
      </c>
      <c r="F84" s="11">
        <v>0.25</v>
      </c>
      <c r="G84" s="6">
        <v>1</v>
      </c>
      <c r="H84" s="11">
        <v>0.25</v>
      </c>
      <c r="I84" s="6">
        <v>3</v>
      </c>
      <c r="J84" s="6"/>
      <c r="K84" s="6"/>
      <c r="L84" s="11">
        <v>0.25</v>
      </c>
      <c r="M84" s="8">
        <f t="shared" si="46"/>
        <v>8</v>
      </c>
      <c r="N84" s="8">
        <f>SUM(D84,F84,H84,L84)</f>
        <v>1</v>
      </c>
      <c r="O84" s="6"/>
      <c r="P84" s="6"/>
      <c r="Q84" s="6"/>
      <c r="R84" s="6"/>
      <c r="S84" s="6"/>
      <c r="T84" s="6"/>
      <c r="U84" s="6"/>
      <c r="V84" s="6"/>
      <c r="W84" s="8">
        <f t="shared" ref="W84:X90" si="47">SUM(O84,Q84,S84,U84)</f>
        <v>0</v>
      </c>
      <c r="X84" s="8">
        <f>SUM(P84,R84,T84,V84)</f>
        <v>0</v>
      </c>
      <c r="Y84" s="9">
        <f t="shared" ref="Y84:Z90" si="48">SUM(M84,W84)</f>
        <v>8</v>
      </c>
      <c r="Z84" s="9">
        <f>SUM(N84,X84)</f>
        <v>1</v>
      </c>
    </row>
    <row r="85" spans="1:26" ht="22.5" x14ac:dyDescent="0.25">
      <c r="A85" s="42"/>
      <c r="B85" s="5" t="s">
        <v>110</v>
      </c>
      <c r="C85" s="7">
        <v>2</v>
      </c>
      <c r="D85" s="7">
        <v>0.5</v>
      </c>
      <c r="E85" s="7">
        <v>0</v>
      </c>
      <c r="F85" s="7">
        <v>0</v>
      </c>
      <c r="G85" s="7">
        <v>0</v>
      </c>
      <c r="H85" s="10">
        <v>0</v>
      </c>
      <c r="I85" s="7">
        <v>3</v>
      </c>
      <c r="J85" s="7"/>
      <c r="K85" s="7"/>
      <c r="L85" s="10">
        <v>0.5</v>
      </c>
      <c r="M85" s="8">
        <f t="shared" si="46"/>
        <v>5</v>
      </c>
      <c r="N85" s="12">
        <f>SUM(D85,F85,H85,L85)</f>
        <v>1</v>
      </c>
      <c r="O85" s="6"/>
      <c r="P85" s="6"/>
      <c r="Q85" s="6"/>
      <c r="R85" s="6"/>
      <c r="S85" s="6"/>
      <c r="T85" s="6"/>
      <c r="U85" s="6"/>
      <c r="V85" s="6"/>
      <c r="W85" s="8">
        <f t="shared" si="47"/>
        <v>0</v>
      </c>
      <c r="X85" s="8">
        <f>SUM(P85,R85,T85,V85)</f>
        <v>0</v>
      </c>
      <c r="Y85" s="9">
        <f t="shared" si="48"/>
        <v>5</v>
      </c>
      <c r="Z85" s="13">
        <f>SUM(N85,X85)</f>
        <v>1</v>
      </c>
    </row>
    <row r="86" spans="1:26" ht="22.5" x14ac:dyDescent="0.25">
      <c r="A86" s="42"/>
      <c r="B86" s="5" t="s">
        <v>111</v>
      </c>
      <c r="C86" s="6">
        <v>5</v>
      </c>
      <c r="D86" s="6">
        <v>0.5</v>
      </c>
      <c r="E86" s="6">
        <v>4</v>
      </c>
      <c r="F86" s="6">
        <v>0.5</v>
      </c>
      <c r="G86" s="6">
        <v>1</v>
      </c>
      <c r="H86" s="6">
        <v>0.5</v>
      </c>
      <c r="I86" s="6">
        <v>1</v>
      </c>
      <c r="J86" s="6"/>
      <c r="K86" s="6"/>
      <c r="L86" s="6">
        <v>0.5</v>
      </c>
      <c r="M86" s="8">
        <f t="shared" si="46"/>
        <v>11</v>
      </c>
      <c r="N86" s="8">
        <f>SUM(D86,F86,H86,L86)</f>
        <v>2</v>
      </c>
      <c r="O86" s="6"/>
      <c r="P86" s="6"/>
      <c r="Q86" s="6"/>
      <c r="R86" s="6"/>
      <c r="S86" s="6"/>
      <c r="T86" s="6"/>
      <c r="U86" s="6"/>
      <c r="V86" s="6"/>
      <c r="W86" s="8">
        <f t="shared" si="47"/>
        <v>0</v>
      </c>
      <c r="X86" s="8">
        <f>SUM(P86,R86,T86,V86)</f>
        <v>0</v>
      </c>
      <c r="Y86" s="9">
        <f t="shared" si="48"/>
        <v>11</v>
      </c>
      <c r="Z86" s="9">
        <f>SUM(N86,X86)</f>
        <v>2</v>
      </c>
    </row>
    <row r="87" spans="1:26" ht="24.95" customHeight="1" x14ac:dyDescent="0.25">
      <c r="A87" s="41" t="s">
        <v>112</v>
      </c>
      <c r="B87" s="41"/>
      <c r="C87" s="8">
        <f>SUM(C83:C86)</f>
        <v>16</v>
      </c>
      <c r="D87" s="8"/>
      <c r="E87" s="8">
        <f>SUM(E83:E86)</f>
        <v>13</v>
      </c>
      <c r="F87" s="8"/>
      <c r="G87" s="8">
        <f>SUM(G83:G86)</f>
        <v>9</v>
      </c>
      <c r="H87" s="8"/>
      <c r="I87" s="8">
        <f>SUM(I83:I86)</f>
        <v>14</v>
      </c>
      <c r="J87" s="8"/>
      <c r="K87" s="8"/>
      <c r="L87" s="8"/>
      <c r="M87" s="8">
        <f t="shared" si="46"/>
        <v>52</v>
      </c>
      <c r="N87" s="12">
        <f t="shared" ref="N87:V87" si="49">SUM(N83:N86)</f>
        <v>7</v>
      </c>
      <c r="O87" s="8">
        <f t="shared" si="49"/>
        <v>18</v>
      </c>
      <c r="P87" s="8">
        <f t="shared" si="49"/>
        <v>1</v>
      </c>
      <c r="Q87" s="8">
        <f t="shared" si="49"/>
        <v>11</v>
      </c>
      <c r="R87" s="8">
        <f t="shared" si="49"/>
        <v>1</v>
      </c>
      <c r="S87" s="8">
        <f t="shared" si="49"/>
        <v>20</v>
      </c>
      <c r="T87" s="8">
        <f t="shared" si="49"/>
        <v>1</v>
      </c>
      <c r="U87" s="8">
        <f t="shared" si="49"/>
        <v>16</v>
      </c>
      <c r="V87" s="8">
        <f t="shared" si="49"/>
        <v>1</v>
      </c>
      <c r="W87" s="8">
        <f>SUM(O87,Q87,S87,U87)</f>
        <v>65</v>
      </c>
      <c r="X87" s="8">
        <f>SUM(X83:X86)</f>
        <v>4</v>
      </c>
      <c r="Y87" s="9">
        <f>SUM(M87,W87)</f>
        <v>117</v>
      </c>
      <c r="Z87" s="13">
        <f>SUM(Z83:Z86)</f>
        <v>11</v>
      </c>
    </row>
    <row r="88" spans="1:26" ht="45" x14ac:dyDescent="0.25">
      <c r="A88" s="42">
        <v>17</v>
      </c>
      <c r="B88" s="5" t="s">
        <v>113</v>
      </c>
      <c r="C88" s="6">
        <v>20</v>
      </c>
      <c r="D88" s="6">
        <v>1</v>
      </c>
      <c r="E88" s="6">
        <v>9</v>
      </c>
      <c r="F88" s="6">
        <v>1</v>
      </c>
      <c r="G88" s="6">
        <v>16</v>
      </c>
      <c r="H88" s="6">
        <v>1</v>
      </c>
      <c r="I88" s="6">
        <v>12</v>
      </c>
      <c r="J88" s="6"/>
      <c r="K88" s="6"/>
      <c r="L88" s="6">
        <v>1</v>
      </c>
      <c r="M88" s="8">
        <f t="shared" si="46"/>
        <v>57</v>
      </c>
      <c r="N88" s="8">
        <f>SUM(D88,F88,H88,L88)</f>
        <v>4</v>
      </c>
      <c r="O88" s="6">
        <v>21</v>
      </c>
      <c r="P88" s="6">
        <v>1</v>
      </c>
      <c r="Q88" s="6">
        <v>18</v>
      </c>
      <c r="R88" s="6">
        <v>1</v>
      </c>
      <c r="S88" s="6">
        <v>15</v>
      </c>
      <c r="T88" s="7">
        <v>1</v>
      </c>
      <c r="U88" s="6">
        <v>20</v>
      </c>
      <c r="V88" s="6">
        <v>1</v>
      </c>
      <c r="W88" s="8">
        <f>SUM(O88,Q88,S88,U88)</f>
        <v>74</v>
      </c>
      <c r="X88" s="8">
        <f t="shared" si="47"/>
        <v>4</v>
      </c>
      <c r="Y88" s="9">
        <f>SUM(M88,W88)</f>
        <v>131</v>
      </c>
      <c r="Z88" s="9">
        <f t="shared" si="48"/>
        <v>8</v>
      </c>
    </row>
    <row r="89" spans="1:26" x14ac:dyDescent="0.25">
      <c r="A89" s="42"/>
      <c r="B89" s="5" t="s">
        <v>114</v>
      </c>
      <c r="C89" s="6">
        <v>14</v>
      </c>
      <c r="D89" s="6">
        <v>1</v>
      </c>
      <c r="E89" s="6">
        <v>14</v>
      </c>
      <c r="F89" s="6">
        <v>1</v>
      </c>
      <c r="G89" s="6">
        <v>13</v>
      </c>
      <c r="H89" s="6">
        <v>1</v>
      </c>
      <c r="I89" s="6">
        <v>11</v>
      </c>
      <c r="J89" s="6"/>
      <c r="K89" s="6"/>
      <c r="L89" s="6">
        <v>1</v>
      </c>
      <c r="M89" s="8">
        <f t="shared" si="46"/>
        <v>52</v>
      </c>
      <c r="N89" s="8">
        <f>SUM(D89,F89,H89,L89)</f>
        <v>4</v>
      </c>
      <c r="O89" s="6">
        <v>17</v>
      </c>
      <c r="P89" s="6">
        <v>1</v>
      </c>
      <c r="Q89" s="6">
        <v>14</v>
      </c>
      <c r="R89" s="6">
        <v>1</v>
      </c>
      <c r="S89" s="6">
        <v>10</v>
      </c>
      <c r="T89" s="6">
        <v>1</v>
      </c>
      <c r="U89" s="6">
        <v>8</v>
      </c>
      <c r="V89" s="6">
        <v>1</v>
      </c>
      <c r="W89" s="8">
        <f t="shared" si="47"/>
        <v>49</v>
      </c>
      <c r="X89" s="8">
        <f t="shared" si="47"/>
        <v>4</v>
      </c>
      <c r="Y89" s="9">
        <f t="shared" si="48"/>
        <v>101</v>
      </c>
      <c r="Z89" s="9">
        <f t="shared" si="48"/>
        <v>8</v>
      </c>
    </row>
    <row r="90" spans="1:26" ht="22.5" x14ac:dyDescent="0.25">
      <c r="A90" s="42"/>
      <c r="B90" s="5" t="s">
        <v>115</v>
      </c>
      <c r="C90" s="6">
        <v>0</v>
      </c>
      <c r="D90" s="11">
        <v>0</v>
      </c>
      <c r="E90" s="6">
        <v>0</v>
      </c>
      <c r="F90" s="11">
        <v>0</v>
      </c>
      <c r="G90" s="6">
        <v>1</v>
      </c>
      <c r="H90" s="11">
        <v>0.5</v>
      </c>
      <c r="I90" s="6">
        <v>2</v>
      </c>
      <c r="J90" s="6"/>
      <c r="K90" s="6"/>
      <c r="L90" s="11">
        <v>0.5</v>
      </c>
      <c r="M90" s="8">
        <f t="shared" si="46"/>
        <v>3</v>
      </c>
      <c r="N90" s="12">
        <f>SUM(D90,F90,H90,L90)</f>
        <v>1</v>
      </c>
      <c r="O90" s="6"/>
      <c r="P90" s="6"/>
      <c r="Q90" s="6"/>
      <c r="R90" s="6"/>
      <c r="S90" s="6"/>
      <c r="T90" s="6"/>
      <c r="U90" s="6"/>
      <c r="V90" s="6"/>
      <c r="W90" s="8">
        <f t="shared" si="47"/>
        <v>0</v>
      </c>
      <c r="X90" s="8">
        <f t="shared" si="47"/>
        <v>0</v>
      </c>
      <c r="Y90" s="9">
        <f t="shared" si="48"/>
        <v>3</v>
      </c>
      <c r="Z90" s="13">
        <f t="shared" si="48"/>
        <v>1</v>
      </c>
    </row>
    <row r="91" spans="1:26" ht="24.95" customHeight="1" x14ac:dyDescent="0.25">
      <c r="A91" s="41" t="s">
        <v>116</v>
      </c>
      <c r="B91" s="41"/>
      <c r="C91" s="8">
        <f>SUM(C88:C90)</f>
        <v>34</v>
      </c>
      <c r="D91" s="8"/>
      <c r="E91" s="8">
        <f t="shared" ref="E91:Z91" si="50">SUM(E88:E90)</f>
        <v>23</v>
      </c>
      <c r="F91" s="8"/>
      <c r="G91" s="8">
        <f t="shared" si="50"/>
        <v>30</v>
      </c>
      <c r="H91" s="8"/>
      <c r="I91" s="8">
        <f t="shared" si="50"/>
        <v>25</v>
      </c>
      <c r="J91" s="8"/>
      <c r="K91" s="8"/>
      <c r="L91" s="8"/>
      <c r="M91" s="8">
        <f t="shared" si="46"/>
        <v>112</v>
      </c>
      <c r="N91" s="12">
        <f t="shared" si="50"/>
        <v>9</v>
      </c>
      <c r="O91" s="8">
        <f>SUM(O88:O90)</f>
        <v>38</v>
      </c>
      <c r="P91" s="8">
        <f t="shared" si="50"/>
        <v>2</v>
      </c>
      <c r="Q91" s="8">
        <f t="shared" si="50"/>
        <v>32</v>
      </c>
      <c r="R91" s="8">
        <f t="shared" si="50"/>
        <v>2</v>
      </c>
      <c r="S91" s="8">
        <f t="shared" si="50"/>
        <v>25</v>
      </c>
      <c r="T91" s="8">
        <f t="shared" si="50"/>
        <v>2</v>
      </c>
      <c r="U91" s="8">
        <f t="shared" si="50"/>
        <v>28</v>
      </c>
      <c r="V91" s="8">
        <f t="shared" si="50"/>
        <v>2</v>
      </c>
      <c r="W91" s="8">
        <f>SUM(O91,Q91,S91,U91)</f>
        <v>123</v>
      </c>
      <c r="X91" s="8">
        <f t="shared" si="50"/>
        <v>8</v>
      </c>
      <c r="Y91" s="9">
        <f>SUM(M91,W91)</f>
        <v>235</v>
      </c>
      <c r="Z91" s="13">
        <f t="shared" si="50"/>
        <v>17</v>
      </c>
    </row>
    <row r="92" spans="1:26" ht="45" x14ac:dyDescent="0.25">
      <c r="A92" s="42">
        <v>18</v>
      </c>
      <c r="B92" s="5" t="s">
        <v>117</v>
      </c>
      <c r="C92" s="6">
        <v>5</v>
      </c>
      <c r="D92" s="11">
        <v>0.5</v>
      </c>
      <c r="E92" s="6">
        <v>6</v>
      </c>
      <c r="F92" s="11">
        <v>0.5</v>
      </c>
      <c r="G92" s="6">
        <v>2</v>
      </c>
      <c r="H92" s="11">
        <v>0.5</v>
      </c>
      <c r="I92" s="6">
        <v>3</v>
      </c>
      <c r="J92" s="6"/>
      <c r="K92" s="6"/>
      <c r="L92" s="11">
        <v>0.5</v>
      </c>
      <c r="M92" s="8">
        <f t="shared" si="46"/>
        <v>16</v>
      </c>
      <c r="N92" s="8">
        <f>SUM(D92,F92,H92,L92)</f>
        <v>2</v>
      </c>
      <c r="O92" s="7">
        <v>13</v>
      </c>
      <c r="P92" s="7">
        <v>2</v>
      </c>
      <c r="Q92" s="7">
        <v>19</v>
      </c>
      <c r="R92" s="7">
        <v>2</v>
      </c>
      <c r="S92" s="7">
        <v>15</v>
      </c>
      <c r="T92" s="7">
        <v>2</v>
      </c>
      <c r="U92" s="7">
        <v>13</v>
      </c>
      <c r="V92" s="7">
        <v>2</v>
      </c>
      <c r="W92" s="8">
        <f>SUM(O92,Q92,S92,U92)</f>
        <v>60</v>
      </c>
      <c r="X92" s="8">
        <f>SUM(P92,R92,T92,V92)</f>
        <v>8</v>
      </c>
      <c r="Y92" s="9">
        <f>SUM(M92,W92)</f>
        <v>76</v>
      </c>
      <c r="Z92" s="9">
        <f>SUM(N92,X92)</f>
        <v>10</v>
      </c>
    </row>
    <row r="93" spans="1:26" ht="22.5" x14ac:dyDescent="0.25">
      <c r="A93" s="42"/>
      <c r="B93" s="38" t="s">
        <v>118</v>
      </c>
      <c r="C93" s="6">
        <v>4</v>
      </c>
      <c r="D93" s="11">
        <v>0.5</v>
      </c>
      <c r="E93" s="6">
        <v>7</v>
      </c>
      <c r="F93" s="11">
        <v>1</v>
      </c>
      <c r="G93" s="6">
        <v>2</v>
      </c>
      <c r="H93" s="11">
        <v>0.5</v>
      </c>
      <c r="I93" s="6">
        <v>2</v>
      </c>
      <c r="J93" s="6"/>
      <c r="K93" s="6"/>
      <c r="L93" s="11">
        <v>0.5</v>
      </c>
      <c r="M93" s="8">
        <f t="shared" si="46"/>
        <v>15</v>
      </c>
      <c r="N93" s="12">
        <f>SUM(D93,F93,H93,L93)</f>
        <v>2.5</v>
      </c>
      <c r="O93" s="14"/>
      <c r="P93" s="14"/>
      <c r="Q93" s="14"/>
      <c r="R93" s="14"/>
      <c r="S93" s="14"/>
      <c r="T93" s="14"/>
      <c r="U93" s="14"/>
      <c r="V93" s="14"/>
      <c r="W93" s="8">
        <f>SUM(O93,Q93,S93,U93)</f>
        <v>0</v>
      </c>
      <c r="X93" s="8">
        <f>SUM(P93,R93,T93,V93)</f>
        <v>0</v>
      </c>
      <c r="Y93" s="9">
        <f>SUM(M93,W93)</f>
        <v>15</v>
      </c>
      <c r="Z93" s="9">
        <f>SUM(N93,X93)</f>
        <v>2.5</v>
      </c>
    </row>
    <row r="94" spans="1:26" x14ac:dyDescent="0.25">
      <c r="A94" s="42"/>
      <c r="B94" s="5" t="s">
        <v>119</v>
      </c>
      <c r="C94" s="6">
        <v>0</v>
      </c>
      <c r="D94" s="11">
        <v>0</v>
      </c>
      <c r="E94" s="6">
        <v>2</v>
      </c>
      <c r="F94" s="11">
        <v>0.5</v>
      </c>
      <c r="G94" s="6">
        <v>2</v>
      </c>
      <c r="H94" s="11">
        <v>1</v>
      </c>
      <c r="I94" s="6">
        <v>4</v>
      </c>
      <c r="J94" s="6"/>
      <c r="K94" s="6"/>
      <c r="L94" s="11">
        <v>0.5</v>
      </c>
      <c r="M94" s="8">
        <f t="shared" si="46"/>
        <v>8</v>
      </c>
      <c r="N94" s="8">
        <f>SUM(D94,F94,H94,L94)</f>
        <v>2</v>
      </c>
      <c r="O94" s="6"/>
      <c r="P94" s="6"/>
      <c r="Q94" s="6"/>
      <c r="R94" s="6"/>
      <c r="S94" s="6"/>
      <c r="T94" s="6"/>
      <c r="U94" s="6"/>
      <c r="V94" s="6"/>
      <c r="W94" s="8">
        <f>SUM(O94,Q94,S94,U94)</f>
        <v>0</v>
      </c>
      <c r="X94" s="8">
        <f>SUM(P94,R94,T94,V94)</f>
        <v>0</v>
      </c>
      <c r="Y94" s="9">
        <f>SUM(M94,W94)</f>
        <v>8</v>
      </c>
      <c r="Z94" s="9">
        <f>SUM(N94,X94)</f>
        <v>2</v>
      </c>
    </row>
    <row r="95" spans="1:26" ht="24.95" customHeight="1" x14ac:dyDescent="0.25">
      <c r="A95" s="41" t="s">
        <v>120</v>
      </c>
      <c r="B95" s="41"/>
      <c r="C95" s="8">
        <f>SUM(C92:C94)</f>
        <v>9</v>
      </c>
      <c r="D95" s="8"/>
      <c r="E95" s="8">
        <f>SUM(E92:E94)</f>
        <v>15</v>
      </c>
      <c r="F95" s="8"/>
      <c r="G95" s="8">
        <f>SUM(G92:G94)</f>
        <v>6</v>
      </c>
      <c r="H95" s="8"/>
      <c r="I95" s="8">
        <f>SUM(I92:I94)</f>
        <v>9</v>
      </c>
      <c r="J95" s="8"/>
      <c r="K95" s="8"/>
      <c r="L95" s="8"/>
      <c r="M95" s="8">
        <f t="shared" ref="M95:Z95" si="51">SUM(M92:M94)</f>
        <v>39</v>
      </c>
      <c r="N95" s="12">
        <f t="shared" si="51"/>
        <v>6.5</v>
      </c>
      <c r="O95" s="8">
        <f t="shared" si="51"/>
        <v>13</v>
      </c>
      <c r="P95" s="8">
        <f t="shared" si="51"/>
        <v>2</v>
      </c>
      <c r="Q95" s="8">
        <f t="shared" si="51"/>
        <v>19</v>
      </c>
      <c r="R95" s="8">
        <f t="shared" si="51"/>
        <v>2</v>
      </c>
      <c r="S95" s="8">
        <f t="shared" si="51"/>
        <v>15</v>
      </c>
      <c r="T95" s="8">
        <f t="shared" si="51"/>
        <v>2</v>
      </c>
      <c r="U95" s="8">
        <f t="shared" si="51"/>
        <v>13</v>
      </c>
      <c r="V95" s="8">
        <f t="shared" si="51"/>
        <v>2</v>
      </c>
      <c r="W95" s="8">
        <f t="shared" si="51"/>
        <v>60</v>
      </c>
      <c r="X95" s="8">
        <f t="shared" si="51"/>
        <v>8</v>
      </c>
      <c r="Y95" s="9">
        <f t="shared" si="51"/>
        <v>99</v>
      </c>
      <c r="Z95" s="9">
        <f t="shared" si="51"/>
        <v>14.5</v>
      </c>
    </row>
    <row r="96" spans="1:26" ht="45" x14ac:dyDescent="0.25">
      <c r="A96" s="42">
        <v>19</v>
      </c>
      <c r="B96" s="5" t="s">
        <v>121</v>
      </c>
      <c r="C96" s="6">
        <v>8</v>
      </c>
      <c r="D96" s="6">
        <v>1</v>
      </c>
      <c r="E96" s="6">
        <v>17</v>
      </c>
      <c r="F96" s="6">
        <v>1</v>
      </c>
      <c r="G96" s="6">
        <v>14</v>
      </c>
      <c r="H96" s="6">
        <v>1</v>
      </c>
      <c r="I96" s="6">
        <v>11</v>
      </c>
      <c r="J96" s="6"/>
      <c r="K96" s="6"/>
      <c r="L96" s="6">
        <v>1</v>
      </c>
      <c r="M96" s="8">
        <f>SUM(C96,E96,G96,I96)</f>
        <v>50</v>
      </c>
      <c r="N96" s="8">
        <f>SUM(D96,F96,H96,L96)</f>
        <v>4</v>
      </c>
      <c r="O96" s="6">
        <v>15</v>
      </c>
      <c r="P96" s="6">
        <v>1</v>
      </c>
      <c r="Q96" s="6">
        <v>10</v>
      </c>
      <c r="R96" s="6">
        <v>1</v>
      </c>
      <c r="S96" s="6">
        <v>16</v>
      </c>
      <c r="T96" s="6">
        <v>1</v>
      </c>
      <c r="U96" s="6">
        <v>13</v>
      </c>
      <c r="V96" s="6">
        <v>1</v>
      </c>
      <c r="W96" s="8">
        <f t="shared" ref="W96:X98" si="52">SUM(O96,Q96,S96,U96)</f>
        <v>54</v>
      </c>
      <c r="X96" s="8">
        <f t="shared" si="52"/>
        <v>4</v>
      </c>
      <c r="Y96" s="9">
        <f t="shared" ref="Y96:Z98" si="53">SUM(M96,W96)</f>
        <v>104</v>
      </c>
      <c r="Z96" s="9">
        <f t="shared" si="53"/>
        <v>8</v>
      </c>
    </row>
    <row r="97" spans="1:26" x14ac:dyDescent="0.25">
      <c r="A97" s="42"/>
      <c r="B97" s="5" t="s">
        <v>122</v>
      </c>
      <c r="C97" s="6">
        <v>1</v>
      </c>
      <c r="D97" s="6">
        <v>0.25</v>
      </c>
      <c r="E97" s="6">
        <v>4</v>
      </c>
      <c r="F97" s="6">
        <v>0.25</v>
      </c>
      <c r="G97" s="6">
        <v>1</v>
      </c>
      <c r="H97" s="6">
        <v>0.25</v>
      </c>
      <c r="I97" s="6">
        <v>2</v>
      </c>
      <c r="J97" s="6"/>
      <c r="K97" s="6"/>
      <c r="L97" s="6">
        <v>0.25</v>
      </c>
      <c r="M97" s="8">
        <v>8</v>
      </c>
      <c r="N97" s="12">
        <f>SUM(D97,F97,H97,L97)</f>
        <v>1</v>
      </c>
      <c r="O97" s="6"/>
      <c r="P97" s="6"/>
      <c r="Q97" s="6"/>
      <c r="R97" s="6"/>
      <c r="S97" s="6"/>
      <c r="T97" s="6"/>
      <c r="U97" s="6"/>
      <c r="V97" s="6"/>
      <c r="W97" s="8">
        <f t="shared" si="52"/>
        <v>0</v>
      </c>
      <c r="X97" s="8">
        <f t="shared" si="52"/>
        <v>0</v>
      </c>
      <c r="Y97" s="9">
        <f t="shared" si="53"/>
        <v>8</v>
      </c>
      <c r="Z97" s="13">
        <f t="shared" si="53"/>
        <v>1</v>
      </c>
    </row>
    <row r="98" spans="1:26" x14ac:dyDescent="0.25">
      <c r="A98" s="42"/>
      <c r="B98" s="5" t="s">
        <v>123</v>
      </c>
      <c r="C98" s="6">
        <v>0</v>
      </c>
      <c r="D98" s="6">
        <v>0</v>
      </c>
      <c r="E98" s="6">
        <v>0</v>
      </c>
      <c r="F98" s="6">
        <v>0</v>
      </c>
      <c r="G98" s="6">
        <v>1</v>
      </c>
      <c r="H98" s="6">
        <v>0.5</v>
      </c>
      <c r="I98" s="6">
        <v>3</v>
      </c>
      <c r="J98" s="6"/>
      <c r="K98" s="6"/>
      <c r="L98" s="6">
        <v>0.5</v>
      </c>
      <c r="M98" s="8">
        <v>4</v>
      </c>
      <c r="N98" s="12">
        <f>SUM(D98,F98,H98,L98)</f>
        <v>1</v>
      </c>
      <c r="O98" s="6"/>
      <c r="P98" s="6"/>
      <c r="Q98" s="6"/>
      <c r="R98" s="6"/>
      <c r="S98" s="6"/>
      <c r="T98" s="6"/>
      <c r="U98" s="6"/>
      <c r="V98" s="6"/>
      <c r="W98" s="8">
        <f t="shared" si="52"/>
        <v>0</v>
      </c>
      <c r="X98" s="8">
        <f t="shared" si="52"/>
        <v>0</v>
      </c>
      <c r="Y98" s="9">
        <f t="shared" si="53"/>
        <v>4</v>
      </c>
      <c r="Z98" s="13">
        <f t="shared" si="53"/>
        <v>1</v>
      </c>
    </row>
    <row r="99" spans="1:26" x14ac:dyDescent="0.25">
      <c r="A99" s="41" t="s">
        <v>124</v>
      </c>
      <c r="B99" s="41"/>
      <c r="C99" s="8">
        <f>SUM(C96:C98)</f>
        <v>9</v>
      </c>
      <c r="D99" s="12"/>
      <c r="E99" s="8">
        <f t="shared" ref="E99:Z99" si="54">SUM(E96:E98)</f>
        <v>21</v>
      </c>
      <c r="F99" s="8"/>
      <c r="G99" s="8">
        <f t="shared" si="54"/>
        <v>16</v>
      </c>
      <c r="H99" s="8"/>
      <c r="I99" s="8">
        <f t="shared" si="54"/>
        <v>16</v>
      </c>
      <c r="J99" s="8"/>
      <c r="K99" s="8"/>
      <c r="L99" s="8"/>
      <c r="M99" s="8">
        <f>SUM(M96:M98)</f>
        <v>62</v>
      </c>
      <c r="N99" s="12">
        <f t="shared" si="54"/>
        <v>6</v>
      </c>
      <c r="O99" s="8">
        <f t="shared" si="54"/>
        <v>15</v>
      </c>
      <c r="P99" s="8">
        <f t="shared" si="54"/>
        <v>1</v>
      </c>
      <c r="Q99" s="8">
        <f t="shared" si="54"/>
        <v>10</v>
      </c>
      <c r="R99" s="8">
        <f t="shared" si="54"/>
        <v>1</v>
      </c>
      <c r="S99" s="8">
        <f t="shared" si="54"/>
        <v>16</v>
      </c>
      <c r="T99" s="8">
        <f t="shared" si="54"/>
        <v>1</v>
      </c>
      <c r="U99" s="8">
        <f t="shared" si="54"/>
        <v>13</v>
      </c>
      <c r="V99" s="8">
        <f t="shared" si="54"/>
        <v>1</v>
      </c>
      <c r="W99" s="8">
        <f t="shared" si="54"/>
        <v>54</v>
      </c>
      <c r="X99" s="8">
        <f t="shared" si="54"/>
        <v>4</v>
      </c>
      <c r="Y99" s="9">
        <f>SUM(Y96:Y98)</f>
        <v>116</v>
      </c>
      <c r="Z99" s="13">
        <f t="shared" si="54"/>
        <v>10</v>
      </c>
    </row>
    <row r="100" spans="1:26" ht="33.75" x14ac:dyDescent="0.25">
      <c r="A100" s="8">
        <v>20</v>
      </c>
      <c r="B100" s="39" t="s">
        <v>125</v>
      </c>
      <c r="C100" s="8">
        <v>8</v>
      </c>
      <c r="D100" s="8">
        <v>1</v>
      </c>
      <c r="E100" s="8">
        <v>7</v>
      </c>
      <c r="F100" s="8">
        <v>1</v>
      </c>
      <c r="G100" s="8">
        <v>6</v>
      </c>
      <c r="H100" s="8">
        <v>1</v>
      </c>
      <c r="I100" s="8">
        <v>8</v>
      </c>
      <c r="J100" s="8"/>
      <c r="K100" s="8"/>
      <c r="L100" s="8">
        <v>1</v>
      </c>
      <c r="M100" s="8">
        <f t="shared" ref="M100:M112" si="55">SUM(C100,E100,G100,I100)</f>
        <v>29</v>
      </c>
      <c r="N100" s="8">
        <f t="shared" ref="N100:N108" si="56">SUM(D100,F100,H100,L100)</f>
        <v>4</v>
      </c>
      <c r="O100" s="8">
        <v>6</v>
      </c>
      <c r="P100" s="8">
        <v>1</v>
      </c>
      <c r="Q100" s="8">
        <v>10</v>
      </c>
      <c r="R100" s="8">
        <v>1</v>
      </c>
      <c r="S100" s="8">
        <v>10</v>
      </c>
      <c r="T100" s="8">
        <v>1</v>
      </c>
      <c r="U100" s="8">
        <v>8</v>
      </c>
      <c r="V100" s="8">
        <v>1</v>
      </c>
      <c r="W100" s="8">
        <f>SUM(O100,Q100,S100,U100)</f>
        <v>34</v>
      </c>
      <c r="X100" s="8">
        <f>SUM(P100,R100,T100,V100)</f>
        <v>4</v>
      </c>
      <c r="Y100" s="9">
        <f>SUM(M100,W100)</f>
        <v>63</v>
      </c>
      <c r="Z100" s="9">
        <f>SUM(N100,X100)</f>
        <v>8</v>
      </c>
    </row>
    <row r="101" spans="1:26" ht="45" x14ac:dyDescent="0.25">
      <c r="A101" s="42">
        <v>21</v>
      </c>
      <c r="B101" s="5" t="s">
        <v>126</v>
      </c>
      <c r="C101" s="6">
        <v>38</v>
      </c>
      <c r="D101" s="6">
        <v>2</v>
      </c>
      <c r="E101" s="6">
        <v>40</v>
      </c>
      <c r="F101" s="6">
        <v>2</v>
      </c>
      <c r="G101" s="6">
        <v>35</v>
      </c>
      <c r="H101" s="6">
        <v>2</v>
      </c>
      <c r="I101" s="6">
        <v>42</v>
      </c>
      <c r="J101" s="6"/>
      <c r="K101" s="6"/>
      <c r="L101" s="6">
        <v>2</v>
      </c>
      <c r="M101" s="8">
        <f t="shared" si="55"/>
        <v>155</v>
      </c>
      <c r="N101" s="8">
        <f t="shared" si="56"/>
        <v>8</v>
      </c>
      <c r="O101" s="6">
        <v>64</v>
      </c>
      <c r="P101" s="7">
        <v>4</v>
      </c>
      <c r="Q101" s="6">
        <v>61</v>
      </c>
      <c r="R101" s="6">
        <v>4</v>
      </c>
      <c r="S101" s="6">
        <v>71</v>
      </c>
      <c r="T101" s="6">
        <v>4</v>
      </c>
      <c r="U101" s="6">
        <v>62</v>
      </c>
      <c r="V101" s="6">
        <v>4</v>
      </c>
      <c r="W101" s="8">
        <f>SUM(O101,Q101,S101,U101)</f>
        <v>258</v>
      </c>
      <c r="X101" s="8">
        <f>SUM(P101,R101,T101,V101)</f>
        <v>16</v>
      </c>
      <c r="Y101" s="9">
        <f>SUM(M101,W101)</f>
        <v>413</v>
      </c>
      <c r="Z101" s="9">
        <f>SUM(N101,X101)</f>
        <v>24</v>
      </c>
    </row>
    <row r="102" spans="1:26" ht="22.5" x14ac:dyDescent="0.25">
      <c r="A102" s="42"/>
      <c r="B102" s="5" t="s">
        <v>127</v>
      </c>
      <c r="C102" s="6">
        <v>11</v>
      </c>
      <c r="D102" s="11">
        <v>1</v>
      </c>
      <c r="E102" s="6">
        <v>11</v>
      </c>
      <c r="F102" s="10">
        <v>1</v>
      </c>
      <c r="G102" s="7">
        <v>8</v>
      </c>
      <c r="H102" s="40">
        <v>1</v>
      </c>
      <c r="I102" s="6">
        <v>13</v>
      </c>
      <c r="J102" s="6"/>
      <c r="K102" s="6"/>
      <c r="L102" s="24">
        <v>1</v>
      </c>
      <c r="M102" s="8">
        <f t="shared" si="55"/>
        <v>43</v>
      </c>
      <c r="N102" s="12">
        <f t="shared" si="56"/>
        <v>4</v>
      </c>
      <c r="O102" s="6"/>
      <c r="P102" s="6"/>
      <c r="Q102" s="6"/>
      <c r="R102" s="6"/>
      <c r="S102" s="6"/>
      <c r="T102" s="6"/>
      <c r="U102" s="6"/>
      <c r="V102" s="6"/>
      <c r="W102" s="8">
        <f t="shared" ref="W102:X108" si="57">SUM(O102,Q102,S102,U102)</f>
        <v>0</v>
      </c>
      <c r="X102" s="8">
        <f t="shared" si="57"/>
        <v>0</v>
      </c>
      <c r="Y102" s="9">
        <f t="shared" ref="Y102:Z108" si="58">SUM(M102,W102)</f>
        <v>43</v>
      </c>
      <c r="Z102" s="9">
        <f t="shared" si="58"/>
        <v>4</v>
      </c>
    </row>
    <row r="103" spans="1:26" x14ac:dyDescent="0.25">
      <c r="A103" s="42"/>
      <c r="B103" s="5" t="s">
        <v>128</v>
      </c>
      <c r="C103" s="6">
        <v>3</v>
      </c>
      <c r="D103" s="11">
        <v>0.5</v>
      </c>
      <c r="E103" s="6">
        <v>4</v>
      </c>
      <c r="F103" s="11">
        <v>0.5</v>
      </c>
      <c r="G103" s="6">
        <v>6</v>
      </c>
      <c r="H103" s="11">
        <v>0.5</v>
      </c>
      <c r="I103" s="6">
        <v>2</v>
      </c>
      <c r="J103" s="6"/>
      <c r="K103" s="6"/>
      <c r="L103" s="11">
        <v>0.5</v>
      </c>
      <c r="M103" s="8">
        <f t="shared" si="55"/>
        <v>15</v>
      </c>
      <c r="N103" s="12">
        <f t="shared" si="56"/>
        <v>2</v>
      </c>
      <c r="O103" s="6"/>
      <c r="P103" s="6"/>
      <c r="Q103" s="6"/>
      <c r="R103" s="6"/>
      <c r="S103" s="6"/>
      <c r="T103" s="6"/>
      <c r="U103" s="6"/>
      <c r="V103" s="6"/>
      <c r="W103" s="8">
        <f t="shared" si="57"/>
        <v>0</v>
      </c>
      <c r="X103" s="8">
        <f t="shared" si="57"/>
        <v>0</v>
      </c>
      <c r="Y103" s="9">
        <f t="shared" si="58"/>
        <v>15</v>
      </c>
      <c r="Z103" s="13">
        <f t="shared" si="58"/>
        <v>2</v>
      </c>
    </row>
    <row r="104" spans="1:26" ht="22.5" x14ac:dyDescent="0.25">
      <c r="A104" s="42"/>
      <c r="B104" s="5" t="s">
        <v>129</v>
      </c>
      <c r="C104" s="6">
        <v>0</v>
      </c>
      <c r="D104" s="11">
        <v>0</v>
      </c>
      <c r="E104" s="6">
        <v>0</v>
      </c>
      <c r="F104" s="11">
        <v>0</v>
      </c>
      <c r="G104" s="6">
        <v>3</v>
      </c>
      <c r="H104" s="11">
        <v>0.5</v>
      </c>
      <c r="I104" s="6">
        <v>4</v>
      </c>
      <c r="J104" s="6"/>
      <c r="K104" s="6"/>
      <c r="L104" s="11">
        <v>0.5</v>
      </c>
      <c r="M104" s="8">
        <f t="shared" si="55"/>
        <v>7</v>
      </c>
      <c r="N104" s="12">
        <f t="shared" si="56"/>
        <v>1</v>
      </c>
      <c r="O104" s="6"/>
      <c r="P104" s="6"/>
      <c r="Q104" s="6"/>
      <c r="R104" s="6"/>
      <c r="S104" s="6"/>
      <c r="T104" s="6"/>
      <c r="U104" s="6"/>
      <c r="V104" s="6"/>
      <c r="W104" s="8">
        <f t="shared" si="57"/>
        <v>0</v>
      </c>
      <c r="X104" s="8">
        <f t="shared" si="57"/>
        <v>0</v>
      </c>
      <c r="Y104" s="9">
        <f t="shared" si="58"/>
        <v>7</v>
      </c>
      <c r="Z104" s="13">
        <f t="shared" si="58"/>
        <v>1</v>
      </c>
    </row>
    <row r="105" spans="1:26" ht="22.5" x14ac:dyDescent="0.25">
      <c r="A105" s="42"/>
      <c r="B105" s="5" t="s">
        <v>130</v>
      </c>
      <c r="C105" s="7">
        <v>2</v>
      </c>
      <c r="D105" s="11">
        <v>0.5</v>
      </c>
      <c r="E105" s="7">
        <v>3</v>
      </c>
      <c r="F105" s="11">
        <v>0.5</v>
      </c>
      <c r="G105" s="7">
        <v>4</v>
      </c>
      <c r="H105" s="11">
        <v>0.5</v>
      </c>
      <c r="I105" s="7">
        <v>2</v>
      </c>
      <c r="J105" s="7"/>
      <c r="K105" s="7"/>
      <c r="L105" s="11">
        <v>0.5</v>
      </c>
      <c r="M105" s="8">
        <f t="shared" si="55"/>
        <v>11</v>
      </c>
      <c r="N105" s="8">
        <f t="shared" si="56"/>
        <v>2</v>
      </c>
      <c r="O105" s="6"/>
      <c r="P105" s="6"/>
      <c r="Q105" s="6"/>
      <c r="R105" s="6"/>
      <c r="S105" s="6"/>
      <c r="T105" s="6"/>
      <c r="U105" s="6"/>
      <c r="V105" s="6"/>
      <c r="W105" s="8">
        <f t="shared" si="57"/>
        <v>0</v>
      </c>
      <c r="X105" s="8">
        <f t="shared" si="57"/>
        <v>0</v>
      </c>
      <c r="Y105" s="9">
        <f t="shared" si="58"/>
        <v>11</v>
      </c>
      <c r="Z105" s="9">
        <f t="shared" si="58"/>
        <v>2</v>
      </c>
    </row>
    <row r="106" spans="1:26" ht="22.5" x14ac:dyDescent="0.25">
      <c r="A106" s="42"/>
      <c r="B106" s="5" t="s">
        <v>131</v>
      </c>
      <c r="C106" s="6">
        <v>0</v>
      </c>
      <c r="D106" s="6">
        <v>0</v>
      </c>
      <c r="E106" s="6">
        <v>1</v>
      </c>
      <c r="F106" s="6">
        <v>0.33</v>
      </c>
      <c r="G106" s="6">
        <v>5</v>
      </c>
      <c r="H106" s="6">
        <v>0.33</v>
      </c>
      <c r="I106" s="6">
        <v>2</v>
      </c>
      <c r="J106" s="6"/>
      <c r="K106" s="6"/>
      <c r="L106" s="6">
        <v>0.33</v>
      </c>
      <c r="M106" s="8">
        <f t="shared" si="55"/>
        <v>8</v>
      </c>
      <c r="N106" s="12">
        <f t="shared" si="56"/>
        <v>0.99</v>
      </c>
      <c r="O106" s="6"/>
      <c r="P106" s="6"/>
      <c r="Q106" s="6"/>
      <c r="R106" s="6"/>
      <c r="S106" s="6"/>
      <c r="T106" s="6"/>
      <c r="U106" s="6"/>
      <c r="V106" s="6"/>
      <c r="W106" s="8">
        <f t="shared" si="57"/>
        <v>0</v>
      </c>
      <c r="X106" s="8">
        <f t="shared" si="57"/>
        <v>0</v>
      </c>
      <c r="Y106" s="9">
        <f t="shared" si="58"/>
        <v>8</v>
      </c>
      <c r="Z106" s="13">
        <f t="shared" si="58"/>
        <v>0.99</v>
      </c>
    </row>
    <row r="107" spans="1:26" x14ac:dyDescent="0.25">
      <c r="A107" s="42"/>
      <c r="B107" s="5" t="s">
        <v>132</v>
      </c>
      <c r="C107" s="6">
        <v>6</v>
      </c>
      <c r="D107" s="11">
        <v>0.5</v>
      </c>
      <c r="E107" s="6">
        <v>3</v>
      </c>
      <c r="F107" s="6">
        <v>0.5</v>
      </c>
      <c r="G107" s="6">
        <v>6</v>
      </c>
      <c r="H107" s="6">
        <v>1</v>
      </c>
      <c r="I107" s="6">
        <v>9</v>
      </c>
      <c r="J107" s="6"/>
      <c r="K107" s="6"/>
      <c r="L107" s="11">
        <v>1</v>
      </c>
      <c r="M107" s="8">
        <f t="shared" si="55"/>
        <v>24</v>
      </c>
      <c r="N107" s="8">
        <f t="shared" si="56"/>
        <v>3</v>
      </c>
      <c r="O107" s="6"/>
      <c r="P107" s="6"/>
      <c r="Q107" s="6"/>
      <c r="R107" s="6"/>
      <c r="S107" s="6"/>
      <c r="T107" s="6"/>
      <c r="U107" s="6"/>
      <c r="V107" s="6"/>
      <c r="W107" s="8">
        <f t="shared" si="57"/>
        <v>0</v>
      </c>
      <c r="X107" s="8">
        <f t="shared" si="57"/>
        <v>0</v>
      </c>
      <c r="Y107" s="9">
        <f t="shared" si="58"/>
        <v>24</v>
      </c>
      <c r="Z107" s="9">
        <f t="shared" si="58"/>
        <v>3</v>
      </c>
    </row>
    <row r="108" spans="1:26" ht="22.5" x14ac:dyDescent="0.25">
      <c r="A108" s="42"/>
      <c r="B108" s="5" t="s">
        <v>133</v>
      </c>
      <c r="C108" s="6">
        <v>3</v>
      </c>
      <c r="D108" s="11">
        <v>0.5</v>
      </c>
      <c r="E108" s="6">
        <v>6</v>
      </c>
      <c r="F108" s="11">
        <v>0.5</v>
      </c>
      <c r="G108" s="6">
        <v>4</v>
      </c>
      <c r="H108" s="6">
        <v>0.5</v>
      </c>
      <c r="I108" s="6">
        <v>1</v>
      </c>
      <c r="J108" s="6"/>
      <c r="K108" s="6"/>
      <c r="L108" s="11">
        <v>0.5</v>
      </c>
      <c r="M108" s="8">
        <f t="shared" si="55"/>
        <v>14</v>
      </c>
      <c r="N108" s="8">
        <f t="shared" si="56"/>
        <v>2</v>
      </c>
      <c r="O108" s="6"/>
      <c r="P108" s="6"/>
      <c r="Q108" s="6"/>
      <c r="R108" s="6"/>
      <c r="S108" s="6"/>
      <c r="T108" s="6"/>
      <c r="U108" s="6"/>
      <c r="V108" s="6"/>
      <c r="W108" s="8">
        <f t="shared" si="57"/>
        <v>0</v>
      </c>
      <c r="X108" s="8">
        <f t="shared" si="57"/>
        <v>0</v>
      </c>
      <c r="Y108" s="9">
        <f t="shared" si="58"/>
        <v>14</v>
      </c>
      <c r="Z108" s="9">
        <f t="shared" si="58"/>
        <v>2</v>
      </c>
    </row>
    <row r="109" spans="1:26" ht="24.95" customHeight="1" x14ac:dyDescent="0.25">
      <c r="A109" s="41" t="s">
        <v>134</v>
      </c>
      <c r="B109" s="41"/>
      <c r="C109" s="8">
        <f>SUM(C101:C108)</f>
        <v>63</v>
      </c>
      <c r="D109" s="8"/>
      <c r="E109" s="8">
        <f>SUM(E101:E108)</f>
        <v>68</v>
      </c>
      <c r="F109" s="8"/>
      <c r="G109" s="8">
        <f>SUM(G101:G108)</f>
        <v>71</v>
      </c>
      <c r="H109" s="8"/>
      <c r="I109" s="8">
        <f>SUM(I101:I108)</f>
        <v>75</v>
      </c>
      <c r="J109" s="8"/>
      <c r="K109" s="8"/>
      <c r="L109" s="8"/>
      <c r="M109" s="8">
        <f t="shared" si="55"/>
        <v>277</v>
      </c>
      <c r="N109" s="12">
        <f>SUM(N101:N108)</f>
        <v>22.99</v>
      </c>
      <c r="O109" s="8">
        <f>SUM(O101:O108)</f>
        <v>64</v>
      </c>
      <c r="P109" s="8">
        <f t="shared" ref="P109:Z109" si="59">SUM(P101:P108)</f>
        <v>4</v>
      </c>
      <c r="Q109" s="8">
        <f t="shared" si="59"/>
        <v>61</v>
      </c>
      <c r="R109" s="8">
        <f t="shared" si="59"/>
        <v>4</v>
      </c>
      <c r="S109" s="8">
        <f t="shared" si="59"/>
        <v>71</v>
      </c>
      <c r="T109" s="8">
        <f t="shared" si="59"/>
        <v>4</v>
      </c>
      <c r="U109" s="8">
        <f t="shared" si="59"/>
        <v>62</v>
      </c>
      <c r="V109" s="8">
        <f t="shared" si="59"/>
        <v>4</v>
      </c>
      <c r="W109" s="8">
        <f t="shared" si="59"/>
        <v>258</v>
      </c>
      <c r="X109" s="8">
        <f t="shared" si="59"/>
        <v>16</v>
      </c>
      <c r="Y109" s="9">
        <f>SUM(Y101:Y108)</f>
        <v>535</v>
      </c>
      <c r="Z109" s="13">
        <f t="shared" si="59"/>
        <v>38.99</v>
      </c>
    </row>
    <row r="110" spans="1:26" ht="56.25" x14ac:dyDescent="0.25">
      <c r="A110" s="42">
        <v>22</v>
      </c>
      <c r="B110" s="5" t="s">
        <v>135</v>
      </c>
      <c r="C110" s="6">
        <v>12</v>
      </c>
      <c r="D110" s="6">
        <v>1</v>
      </c>
      <c r="E110" s="6">
        <v>8</v>
      </c>
      <c r="F110" s="6">
        <v>1</v>
      </c>
      <c r="G110" s="6">
        <v>8</v>
      </c>
      <c r="H110" s="6">
        <v>1</v>
      </c>
      <c r="I110" s="6">
        <v>14</v>
      </c>
      <c r="J110" s="6"/>
      <c r="K110" s="6"/>
      <c r="L110" s="6">
        <v>1</v>
      </c>
      <c r="M110" s="8">
        <f t="shared" si="55"/>
        <v>42</v>
      </c>
      <c r="N110" s="8">
        <f>SUM(D110,F110,H110,L110)</f>
        <v>4</v>
      </c>
      <c r="O110" s="6">
        <v>11</v>
      </c>
      <c r="P110" s="6">
        <v>1</v>
      </c>
      <c r="Q110" s="6">
        <v>13</v>
      </c>
      <c r="R110" s="6">
        <v>1</v>
      </c>
      <c r="S110" s="6">
        <v>12</v>
      </c>
      <c r="T110" s="6">
        <v>1</v>
      </c>
      <c r="U110" s="6">
        <v>19</v>
      </c>
      <c r="V110" s="6">
        <v>1</v>
      </c>
      <c r="W110" s="8">
        <f>SUM(O110,Q110,S110,U110)</f>
        <v>55</v>
      </c>
      <c r="X110" s="8">
        <f>SUM(P110,R110,T110,V110)</f>
        <v>4</v>
      </c>
      <c r="Y110" s="9">
        <f t="shared" ref="Y110:Z112" si="60">SUM(M110,W110)</f>
        <v>97</v>
      </c>
      <c r="Z110" s="9">
        <f t="shared" si="60"/>
        <v>8</v>
      </c>
    </row>
    <row r="111" spans="1:26" x14ac:dyDescent="0.25">
      <c r="A111" s="42"/>
      <c r="B111" s="5" t="s">
        <v>136</v>
      </c>
      <c r="C111" s="6">
        <v>0</v>
      </c>
      <c r="D111" s="6">
        <v>0</v>
      </c>
      <c r="E111" s="6">
        <v>1</v>
      </c>
      <c r="F111" s="6">
        <v>0.5</v>
      </c>
      <c r="G111" s="6">
        <v>1</v>
      </c>
      <c r="H111" s="11">
        <v>0.5</v>
      </c>
      <c r="I111" s="6">
        <v>0</v>
      </c>
      <c r="J111" s="6"/>
      <c r="K111" s="6"/>
      <c r="L111" s="6">
        <v>0</v>
      </c>
      <c r="M111" s="8">
        <f t="shared" si="55"/>
        <v>2</v>
      </c>
      <c r="N111" s="12">
        <f>SUM(D111,F111,H111,L111)</f>
        <v>1</v>
      </c>
      <c r="O111" s="6"/>
      <c r="P111" s="6"/>
      <c r="Q111" s="6"/>
      <c r="R111" s="6"/>
      <c r="S111" s="6"/>
      <c r="T111" s="6"/>
      <c r="U111" s="6"/>
      <c r="V111" s="6"/>
      <c r="W111" s="8"/>
      <c r="X111" s="8">
        <f>SUM(P111,R111,T111,V111)</f>
        <v>0</v>
      </c>
      <c r="Y111" s="9">
        <f t="shared" si="60"/>
        <v>2</v>
      </c>
      <c r="Z111" s="13">
        <f t="shared" si="60"/>
        <v>1</v>
      </c>
    </row>
    <row r="112" spans="1:26" x14ac:dyDescent="0.25">
      <c r="A112" s="42"/>
      <c r="B112" s="5" t="s">
        <v>137</v>
      </c>
      <c r="C112" s="6">
        <v>2</v>
      </c>
      <c r="D112" s="6">
        <v>0.33</v>
      </c>
      <c r="E112" s="6">
        <v>2</v>
      </c>
      <c r="F112" s="6">
        <v>0.33</v>
      </c>
      <c r="G112" s="6">
        <v>4</v>
      </c>
      <c r="H112" s="6">
        <v>0.33</v>
      </c>
      <c r="I112" s="6"/>
      <c r="J112" s="6"/>
      <c r="K112" s="6"/>
      <c r="L112" s="6"/>
      <c r="M112" s="8">
        <f t="shared" si="55"/>
        <v>8</v>
      </c>
      <c r="N112" s="12">
        <f>SUM(D112,F112,H112,L112)</f>
        <v>0.99</v>
      </c>
      <c r="O112" s="6"/>
      <c r="P112" s="6"/>
      <c r="Q112" s="6"/>
      <c r="R112" s="6"/>
      <c r="S112" s="6"/>
      <c r="T112" s="6"/>
      <c r="U112" s="6"/>
      <c r="V112" s="6"/>
      <c r="W112" s="8"/>
      <c r="X112" s="8">
        <f>SUM(P112,R112,T112,V112)</f>
        <v>0</v>
      </c>
      <c r="Y112" s="9">
        <f t="shared" si="60"/>
        <v>8</v>
      </c>
      <c r="Z112" s="13">
        <f t="shared" si="60"/>
        <v>0.99</v>
      </c>
    </row>
    <row r="113" spans="1:26" ht="24.95" customHeight="1" x14ac:dyDescent="0.25">
      <c r="A113" s="41" t="s">
        <v>138</v>
      </c>
      <c r="B113" s="41"/>
      <c r="C113" s="8">
        <f>SUM(C110:C112)</f>
        <v>14</v>
      </c>
      <c r="D113" s="8"/>
      <c r="E113" s="8">
        <f>SUM(E110:E112)</f>
        <v>11</v>
      </c>
      <c r="F113" s="8"/>
      <c r="G113" s="8">
        <f>SUM(G110:G112)</f>
        <v>13</v>
      </c>
      <c r="H113" s="8"/>
      <c r="I113" s="8">
        <f>SUM(I110:I112)</f>
        <v>14</v>
      </c>
      <c r="J113" s="8"/>
      <c r="K113" s="8"/>
      <c r="L113" s="8"/>
      <c r="M113" s="8">
        <f t="shared" ref="M113:Z113" si="61">SUM(M110:M112)</f>
        <v>52</v>
      </c>
      <c r="N113" s="12">
        <f t="shared" si="61"/>
        <v>5.99</v>
      </c>
      <c r="O113" s="8">
        <f t="shared" si="61"/>
        <v>11</v>
      </c>
      <c r="P113" s="8">
        <f t="shared" si="61"/>
        <v>1</v>
      </c>
      <c r="Q113" s="8">
        <f t="shared" si="61"/>
        <v>13</v>
      </c>
      <c r="R113" s="8">
        <f t="shared" si="61"/>
        <v>1</v>
      </c>
      <c r="S113" s="8">
        <f t="shared" si="61"/>
        <v>12</v>
      </c>
      <c r="T113" s="8">
        <f t="shared" si="61"/>
        <v>1</v>
      </c>
      <c r="U113" s="8">
        <f t="shared" si="61"/>
        <v>19</v>
      </c>
      <c r="V113" s="8">
        <f t="shared" si="61"/>
        <v>1</v>
      </c>
      <c r="W113" s="8">
        <f t="shared" si="61"/>
        <v>55</v>
      </c>
      <c r="X113" s="8">
        <f t="shared" si="61"/>
        <v>4</v>
      </c>
      <c r="Y113" s="9">
        <f t="shared" si="61"/>
        <v>107</v>
      </c>
      <c r="Z113" s="13">
        <f t="shared" si="61"/>
        <v>9.99</v>
      </c>
    </row>
    <row r="114" spans="1:26" ht="45" x14ac:dyDescent="0.25">
      <c r="A114" s="8">
        <v>23</v>
      </c>
      <c r="B114" s="39" t="s">
        <v>139</v>
      </c>
      <c r="C114" s="8">
        <v>8</v>
      </c>
      <c r="D114" s="8">
        <v>1</v>
      </c>
      <c r="E114" s="8">
        <v>6</v>
      </c>
      <c r="F114" s="8">
        <v>1</v>
      </c>
      <c r="G114" s="8">
        <v>3</v>
      </c>
      <c r="H114" s="8">
        <v>1</v>
      </c>
      <c r="I114" s="8">
        <v>9</v>
      </c>
      <c r="J114" s="8"/>
      <c r="K114" s="8"/>
      <c r="L114" s="8">
        <v>1</v>
      </c>
      <c r="M114" s="8">
        <f t="shared" ref="M114:M124" si="62">SUM(C114,E114,G114,I114)</f>
        <v>26</v>
      </c>
      <c r="N114" s="8">
        <v>4</v>
      </c>
      <c r="O114" s="8">
        <v>14</v>
      </c>
      <c r="P114" s="8">
        <v>1</v>
      </c>
      <c r="Q114" s="8">
        <v>11</v>
      </c>
      <c r="R114" s="8">
        <v>1</v>
      </c>
      <c r="S114" s="8">
        <v>10</v>
      </c>
      <c r="T114" s="8">
        <v>1</v>
      </c>
      <c r="U114" s="8">
        <v>10</v>
      </c>
      <c r="V114" s="8">
        <v>1</v>
      </c>
      <c r="W114" s="8">
        <f>SUM(O114,Q114,S114,U114)</f>
        <v>45</v>
      </c>
      <c r="X114" s="8">
        <v>4</v>
      </c>
      <c r="Y114" s="9">
        <f t="shared" ref="Y114:Z124" si="63">SUM(M114,W114)</f>
        <v>71</v>
      </c>
      <c r="Z114" s="9">
        <v>8</v>
      </c>
    </row>
    <row r="115" spans="1:26" ht="67.5" x14ac:dyDescent="0.25">
      <c r="A115" s="42">
        <v>24</v>
      </c>
      <c r="B115" s="5" t="s">
        <v>140</v>
      </c>
      <c r="C115" s="6">
        <v>3</v>
      </c>
      <c r="D115" s="6">
        <v>0.5</v>
      </c>
      <c r="E115" s="7">
        <v>7</v>
      </c>
      <c r="F115" s="11">
        <v>0.5</v>
      </c>
      <c r="G115" s="6">
        <v>2</v>
      </c>
      <c r="H115" s="11">
        <v>0.5</v>
      </c>
      <c r="I115" s="6">
        <v>2</v>
      </c>
      <c r="J115" s="6"/>
      <c r="K115" s="6"/>
      <c r="L115" s="6">
        <v>0.5</v>
      </c>
      <c r="M115" s="8">
        <f t="shared" si="62"/>
        <v>14</v>
      </c>
      <c r="N115" s="8">
        <f>SUM(D115,F115,H115,L115)</f>
        <v>2</v>
      </c>
      <c r="O115" s="6">
        <v>13</v>
      </c>
      <c r="P115" s="6">
        <v>1</v>
      </c>
      <c r="Q115" s="6">
        <v>10</v>
      </c>
      <c r="R115" s="6">
        <v>1</v>
      </c>
      <c r="S115" s="6">
        <v>12</v>
      </c>
      <c r="T115" s="6">
        <v>1</v>
      </c>
      <c r="U115" s="6">
        <v>8</v>
      </c>
      <c r="V115" s="6">
        <v>1</v>
      </c>
      <c r="W115" s="8">
        <f>SUM(O115,Q115,S115,U115)</f>
        <v>43</v>
      </c>
      <c r="X115" s="8">
        <f>SUM(P115,R115,T115,V115)</f>
        <v>4</v>
      </c>
      <c r="Y115" s="9">
        <f t="shared" si="63"/>
        <v>57</v>
      </c>
      <c r="Z115" s="9">
        <f t="shared" si="63"/>
        <v>6</v>
      </c>
    </row>
    <row r="116" spans="1:26" ht="22.5" x14ac:dyDescent="0.25">
      <c r="A116" s="42"/>
      <c r="B116" s="5" t="s">
        <v>141</v>
      </c>
      <c r="C116" s="6">
        <v>3</v>
      </c>
      <c r="D116" s="11">
        <v>0.5</v>
      </c>
      <c r="E116" s="6">
        <v>4</v>
      </c>
      <c r="F116" s="11">
        <v>0.5</v>
      </c>
      <c r="G116" s="6">
        <v>1</v>
      </c>
      <c r="H116" s="11">
        <v>0.5</v>
      </c>
      <c r="I116" s="6">
        <v>5</v>
      </c>
      <c r="J116" s="6"/>
      <c r="K116" s="6"/>
      <c r="L116" s="11">
        <v>0.5</v>
      </c>
      <c r="M116" s="8">
        <f t="shared" si="62"/>
        <v>13</v>
      </c>
      <c r="N116" s="8">
        <f>SUM(D116,F116,H116,L116)</f>
        <v>2</v>
      </c>
      <c r="O116" s="6"/>
      <c r="P116" s="6"/>
      <c r="Q116" s="6"/>
      <c r="R116" s="6"/>
      <c r="S116" s="6"/>
      <c r="T116" s="6"/>
      <c r="U116" s="6"/>
      <c r="V116" s="6"/>
      <c r="W116" s="8">
        <f>SUM(O116,Q116,S116,U116)</f>
        <v>0</v>
      </c>
      <c r="X116" s="8">
        <f>SUM(P116,R116,T116,V116)</f>
        <v>0</v>
      </c>
      <c r="Y116" s="9">
        <f t="shared" si="63"/>
        <v>13</v>
      </c>
      <c r="Z116" s="9">
        <v>2</v>
      </c>
    </row>
    <row r="117" spans="1:26" ht="24.95" customHeight="1" x14ac:dyDescent="0.25">
      <c r="A117" s="41" t="s">
        <v>142</v>
      </c>
      <c r="B117" s="41"/>
      <c r="C117" s="8">
        <f>SUM(C115:C116)</f>
        <v>6</v>
      </c>
      <c r="D117" s="8"/>
      <c r="E117" s="8">
        <f>SUM(E115:E116)</f>
        <v>11</v>
      </c>
      <c r="F117" s="8"/>
      <c r="G117" s="8">
        <f>SUM(G115:G116)</f>
        <v>3</v>
      </c>
      <c r="H117" s="8"/>
      <c r="I117" s="8">
        <f>SUM(I115:I116)</f>
        <v>7</v>
      </c>
      <c r="J117" s="8"/>
      <c r="K117" s="8"/>
      <c r="L117" s="8"/>
      <c r="M117" s="8">
        <f t="shared" si="62"/>
        <v>27</v>
      </c>
      <c r="N117" s="8">
        <f t="shared" ref="N117:V117" si="64">SUM(N115:N116)</f>
        <v>4</v>
      </c>
      <c r="O117" s="8">
        <f>SUM(O115:O116)</f>
        <v>13</v>
      </c>
      <c r="P117" s="8">
        <f t="shared" si="64"/>
        <v>1</v>
      </c>
      <c r="Q117" s="8">
        <f t="shared" si="64"/>
        <v>10</v>
      </c>
      <c r="R117" s="8">
        <f t="shared" si="64"/>
        <v>1</v>
      </c>
      <c r="S117" s="8">
        <f t="shared" si="64"/>
        <v>12</v>
      </c>
      <c r="T117" s="8">
        <f t="shared" si="64"/>
        <v>1</v>
      </c>
      <c r="U117" s="8">
        <f t="shared" si="64"/>
        <v>8</v>
      </c>
      <c r="V117" s="8">
        <f t="shared" si="64"/>
        <v>1</v>
      </c>
      <c r="W117" s="8">
        <f>SUM(O117,Q117,S117,U117)</f>
        <v>43</v>
      </c>
      <c r="X117" s="8">
        <f>SUM(X115:X116)</f>
        <v>4</v>
      </c>
      <c r="Y117" s="9">
        <f t="shared" si="63"/>
        <v>70</v>
      </c>
      <c r="Z117" s="9">
        <f>SUM(Z115:Z116)</f>
        <v>8</v>
      </c>
    </row>
    <row r="118" spans="1:26" ht="56.25" x14ac:dyDescent="0.25">
      <c r="A118" s="42">
        <v>25</v>
      </c>
      <c r="B118" s="5" t="s">
        <v>143</v>
      </c>
      <c r="C118" s="6">
        <v>32</v>
      </c>
      <c r="D118" s="6">
        <v>2</v>
      </c>
      <c r="E118" s="6">
        <v>60</v>
      </c>
      <c r="F118" s="7">
        <v>3</v>
      </c>
      <c r="G118" s="6">
        <v>33</v>
      </c>
      <c r="H118" s="6">
        <v>2</v>
      </c>
      <c r="I118" s="6">
        <v>40</v>
      </c>
      <c r="J118" s="6"/>
      <c r="K118" s="6"/>
      <c r="L118" s="6">
        <v>2</v>
      </c>
      <c r="M118" s="8">
        <f t="shared" si="62"/>
        <v>165</v>
      </c>
      <c r="N118" s="8">
        <f>SUM(D118,F118,H118,L118)</f>
        <v>9</v>
      </c>
      <c r="O118" s="6">
        <v>64</v>
      </c>
      <c r="P118" s="6">
        <v>3</v>
      </c>
      <c r="Q118" s="6">
        <v>59</v>
      </c>
      <c r="R118" s="7">
        <v>3</v>
      </c>
      <c r="S118" s="6">
        <v>58</v>
      </c>
      <c r="T118" s="6">
        <v>3</v>
      </c>
      <c r="U118" s="6">
        <v>47</v>
      </c>
      <c r="V118" s="6">
        <v>3</v>
      </c>
      <c r="W118" s="8">
        <f t="shared" ref="W118:X120" si="65">SUM(O118,Q118,S118,U118)</f>
        <v>228</v>
      </c>
      <c r="X118" s="8">
        <f>SUM(P118,R118,T118,V118)</f>
        <v>12</v>
      </c>
      <c r="Y118" s="9">
        <f t="shared" si="63"/>
        <v>393</v>
      </c>
      <c r="Z118" s="9">
        <f t="shared" si="63"/>
        <v>21</v>
      </c>
    </row>
    <row r="119" spans="1:26" ht="22.5" x14ac:dyDescent="0.25">
      <c r="A119" s="42"/>
      <c r="B119" s="5" t="s">
        <v>144</v>
      </c>
      <c r="C119" s="7">
        <v>3</v>
      </c>
      <c r="D119" s="11">
        <v>0.5</v>
      </c>
      <c r="E119" s="6">
        <v>3</v>
      </c>
      <c r="F119" s="11">
        <v>0.5</v>
      </c>
      <c r="G119" s="6">
        <v>6</v>
      </c>
      <c r="H119" s="6">
        <v>0.5</v>
      </c>
      <c r="I119" s="6">
        <v>2</v>
      </c>
      <c r="J119" s="6"/>
      <c r="K119" s="6"/>
      <c r="L119" s="24">
        <v>0.5</v>
      </c>
      <c r="M119" s="8">
        <f t="shared" si="62"/>
        <v>14</v>
      </c>
      <c r="N119" s="8">
        <f>SUM(D119,F119,H119,L119)</f>
        <v>2</v>
      </c>
      <c r="O119" s="6"/>
      <c r="P119" s="6"/>
      <c r="Q119" s="6"/>
      <c r="R119" s="6"/>
      <c r="S119" s="6"/>
      <c r="T119" s="6"/>
      <c r="U119" s="6"/>
      <c r="V119" s="6"/>
      <c r="W119" s="8">
        <f t="shared" si="65"/>
        <v>0</v>
      </c>
      <c r="X119" s="8">
        <f t="shared" si="65"/>
        <v>0</v>
      </c>
      <c r="Y119" s="9">
        <f t="shared" si="63"/>
        <v>14</v>
      </c>
      <c r="Z119" s="9">
        <f t="shared" si="63"/>
        <v>2</v>
      </c>
    </row>
    <row r="120" spans="1:26" ht="22.5" x14ac:dyDescent="0.25">
      <c r="A120" s="42"/>
      <c r="B120" s="5" t="s">
        <v>145</v>
      </c>
      <c r="C120" s="6">
        <v>3</v>
      </c>
      <c r="D120" s="11">
        <v>0.5</v>
      </c>
      <c r="E120" s="6">
        <v>0</v>
      </c>
      <c r="F120" s="11">
        <v>0</v>
      </c>
      <c r="G120" s="6">
        <v>0</v>
      </c>
      <c r="H120" s="11">
        <v>0</v>
      </c>
      <c r="I120" s="6">
        <v>1</v>
      </c>
      <c r="J120" s="6"/>
      <c r="K120" s="6"/>
      <c r="L120" s="11">
        <v>0.5</v>
      </c>
      <c r="M120" s="8">
        <f t="shared" si="62"/>
        <v>4</v>
      </c>
      <c r="N120" s="12">
        <f>SUM(D120,F120,H120,L120)</f>
        <v>1</v>
      </c>
      <c r="O120" s="6"/>
      <c r="P120" s="6"/>
      <c r="Q120" s="6"/>
      <c r="R120" s="6"/>
      <c r="S120" s="6"/>
      <c r="T120" s="6"/>
      <c r="U120" s="6"/>
      <c r="V120" s="6"/>
      <c r="W120" s="8">
        <f t="shared" si="65"/>
        <v>0</v>
      </c>
      <c r="X120" s="8">
        <f t="shared" si="65"/>
        <v>0</v>
      </c>
      <c r="Y120" s="9">
        <f t="shared" si="63"/>
        <v>4</v>
      </c>
      <c r="Z120" s="13">
        <f t="shared" si="63"/>
        <v>1</v>
      </c>
    </row>
    <row r="121" spans="1:26" ht="24.95" customHeight="1" x14ac:dyDescent="0.25">
      <c r="A121" s="41" t="s">
        <v>146</v>
      </c>
      <c r="B121" s="41"/>
      <c r="C121" s="8">
        <f>SUM(C118:C120)</f>
        <v>38</v>
      </c>
      <c r="D121" s="8"/>
      <c r="E121" s="8">
        <f t="shared" ref="E121:V121" si="66">SUM(E118:E120)</f>
        <v>63</v>
      </c>
      <c r="F121" s="8"/>
      <c r="G121" s="8">
        <f t="shared" si="66"/>
        <v>39</v>
      </c>
      <c r="H121" s="8"/>
      <c r="I121" s="8">
        <f t="shared" si="66"/>
        <v>43</v>
      </c>
      <c r="J121" s="8"/>
      <c r="K121" s="8"/>
      <c r="L121" s="8"/>
      <c r="M121" s="8">
        <f t="shared" si="62"/>
        <v>183</v>
      </c>
      <c r="N121" s="12">
        <f t="shared" si="66"/>
        <v>12</v>
      </c>
      <c r="O121" s="8">
        <f t="shared" si="66"/>
        <v>64</v>
      </c>
      <c r="P121" s="8">
        <f t="shared" si="66"/>
        <v>3</v>
      </c>
      <c r="Q121" s="8">
        <f t="shared" si="66"/>
        <v>59</v>
      </c>
      <c r="R121" s="8">
        <f t="shared" si="66"/>
        <v>3</v>
      </c>
      <c r="S121" s="8">
        <f t="shared" si="66"/>
        <v>58</v>
      </c>
      <c r="T121" s="8">
        <f t="shared" si="66"/>
        <v>3</v>
      </c>
      <c r="U121" s="8">
        <f t="shared" si="66"/>
        <v>47</v>
      </c>
      <c r="V121" s="8">
        <f t="shared" si="66"/>
        <v>3</v>
      </c>
      <c r="W121" s="8">
        <f>SUM(O121,Q121,S121,U121)</f>
        <v>228</v>
      </c>
      <c r="X121" s="8">
        <f>SUM(X118:X120)</f>
        <v>12</v>
      </c>
      <c r="Y121" s="9">
        <f t="shared" si="63"/>
        <v>411</v>
      </c>
      <c r="Z121" s="13">
        <f t="shared" si="63"/>
        <v>24</v>
      </c>
    </row>
    <row r="122" spans="1:26" ht="56.25" x14ac:dyDescent="0.25">
      <c r="A122" s="42">
        <v>26</v>
      </c>
      <c r="B122" s="5" t="s">
        <v>147</v>
      </c>
      <c r="C122" s="6">
        <v>19</v>
      </c>
      <c r="D122" s="6">
        <v>1</v>
      </c>
      <c r="E122" s="6">
        <v>18</v>
      </c>
      <c r="F122" s="6">
        <v>1</v>
      </c>
      <c r="G122" s="6">
        <v>14</v>
      </c>
      <c r="H122" s="6">
        <v>1</v>
      </c>
      <c r="I122" s="6">
        <v>11</v>
      </c>
      <c r="J122" s="6"/>
      <c r="K122" s="6"/>
      <c r="L122" s="6">
        <v>1</v>
      </c>
      <c r="M122" s="8">
        <f t="shared" si="62"/>
        <v>62</v>
      </c>
      <c r="N122" s="8">
        <f>SUM(D122,F122,H122,L122)</f>
        <v>4</v>
      </c>
      <c r="O122" s="7">
        <v>18</v>
      </c>
      <c r="P122" s="7">
        <v>2</v>
      </c>
      <c r="Q122" s="7">
        <v>19</v>
      </c>
      <c r="R122" s="7">
        <v>1</v>
      </c>
      <c r="S122" s="7">
        <v>22</v>
      </c>
      <c r="T122" s="7">
        <v>2</v>
      </c>
      <c r="U122" s="6">
        <v>25</v>
      </c>
      <c r="V122" s="6">
        <v>2</v>
      </c>
      <c r="W122" s="8">
        <f>SUM(O122,Q122,S122,U122)</f>
        <v>84</v>
      </c>
      <c r="X122" s="8">
        <f>SUM(P122,R122,T122,V122)</f>
        <v>7</v>
      </c>
      <c r="Y122" s="9">
        <f t="shared" si="63"/>
        <v>146</v>
      </c>
      <c r="Z122" s="9">
        <f t="shared" si="63"/>
        <v>11</v>
      </c>
    </row>
    <row r="123" spans="1:26" ht="22.5" x14ac:dyDescent="0.25">
      <c r="A123" s="42"/>
      <c r="B123" s="5" t="s">
        <v>148</v>
      </c>
      <c r="C123" s="6">
        <v>1</v>
      </c>
      <c r="D123" s="6">
        <v>0.33</v>
      </c>
      <c r="E123" s="6">
        <v>0</v>
      </c>
      <c r="F123" s="11">
        <v>0</v>
      </c>
      <c r="G123" s="6">
        <v>4</v>
      </c>
      <c r="H123" s="11">
        <v>0.33</v>
      </c>
      <c r="I123" s="6">
        <v>1</v>
      </c>
      <c r="J123" s="6"/>
      <c r="K123" s="6"/>
      <c r="L123" s="11">
        <v>0.33</v>
      </c>
      <c r="M123" s="8">
        <f t="shared" si="62"/>
        <v>6</v>
      </c>
      <c r="N123" s="12">
        <f>SUM(D123,F123,H123,L123)</f>
        <v>0.99</v>
      </c>
      <c r="O123" s="6"/>
      <c r="P123" s="6"/>
      <c r="Q123" s="6"/>
      <c r="R123" s="6"/>
      <c r="S123" s="6"/>
      <c r="T123" s="6"/>
      <c r="U123" s="6"/>
      <c r="V123" s="6"/>
      <c r="W123" s="8">
        <f>SUM(O123,Q123,S123,U123)</f>
        <v>0</v>
      </c>
      <c r="X123" s="8">
        <f>SUM(P123,R123,T123,V123)</f>
        <v>0</v>
      </c>
      <c r="Y123" s="9">
        <f t="shared" si="63"/>
        <v>6</v>
      </c>
      <c r="Z123" s="13">
        <f t="shared" si="63"/>
        <v>0.99</v>
      </c>
    </row>
    <row r="124" spans="1:26" x14ac:dyDescent="0.25">
      <c r="A124" s="42"/>
      <c r="B124" s="5" t="s">
        <v>149</v>
      </c>
      <c r="C124" s="7">
        <v>3</v>
      </c>
      <c r="D124" s="10">
        <v>0.5</v>
      </c>
      <c r="E124" s="7">
        <v>4</v>
      </c>
      <c r="F124" s="10">
        <v>0.5</v>
      </c>
      <c r="G124" s="7">
        <v>2</v>
      </c>
      <c r="H124" s="10">
        <v>0.5</v>
      </c>
      <c r="I124" s="7">
        <v>4</v>
      </c>
      <c r="J124" s="7"/>
      <c r="K124" s="7"/>
      <c r="L124" s="10">
        <v>0.5</v>
      </c>
      <c r="M124" s="8">
        <f t="shared" si="62"/>
        <v>13</v>
      </c>
      <c r="N124" s="8">
        <f>SUM(D124,F124,H124,L124)</f>
        <v>2</v>
      </c>
      <c r="O124" s="6"/>
      <c r="P124" s="6"/>
      <c r="Q124" s="6"/>
      <c r="R124" s="6"/>
      <c r="S124" s="6"/>
      <c r="T124" s="6"/>
      <c r="U124" s="6"/>
      <c r="V124" s="6"/>
      <c r="W124" s="8">
        <f>SUM(O124,Q124,S124,U124)</f>
        <v>0</v>
      </c>
      <c r="X124" s="8">
        <f>SUM(P124,R124,T124,V124)</f>
        <v>0</v>
      </c>
      <c r="Y124" s="9">
        <f t="shared" si="63"/>
        <v>13</v>
      </c>
      <c r="Z124" s="9">
        <v>2</v>
      </c>
    </row>
    <row r="125" spans="1:26" ht="24.95" customHeight="1" x14ac:dyDescent="0.25">
      <c r="A125" s="49" t="s">
        <v>150</v>
      </c>
      <c r="B125" s="50"/>
      <c r="C125" s="8">
        <f>SUM(C122:C124)</f>
        <v>23</v>
      </c>
      <c r="D125" s="8"/>
      <c r="E125" s="8">
        <f>SUM(E122:E124)</f>
        <v>22</v>
      </c>
      <c r="F125" s="8"/>
      <c r="G125" s="8">
        <f>SUM(G122:G124)</f>
        <v>20</v>
      </c>
      <c r="H125" s="8"/>
      <c r="I125" s="8">
        <f>SUM(I122:I124)</f>
        <v>16</v>
      </c>
      <c r="J125" s="8"/>
      <c r="K125" s="8"/>
      <c r="L125" s="8"/>
      <c r="M125" s="8">
        <f t="shared" ref="M125:Z125" si="67">SUM(M122:M124)</f>
        <v>81</v>
      </c>
      <c r="N125" s="12">
        <f t="shared" si="67"/>
        <v>6.99</v>
      </c>
      <c r="O125" s="8">
        <f t="shared" si="67"/>
        <v>18</v>
      </c>
      <c r="P125" s="8">
        <f t="shared" si="67"/>
        <v>2</v>
      </c>
      <c r="Q125" s="8">
        <f t="shared" si="67"/>
        <v>19</v>
      </c>
      <c r="R125" s="8">
        <f t="shared" si="67"/>
        <v>1</v>
      </c>
      <c r="S125" s="8">
        <f t="shared" si="67"/>
        <v>22</v>
      </c>
      <c r="T125" s="8">
        <f t="shared" si="67"/>
        <v>2</v>
      </c>
      <c r="U125" s="8">
        <f t="shared" si="67"/>
        <v>25</v>
      </c>
      <c r="V125" s="8">
        <f t="shared" si="67"/>
        <v>2</v>
      </c>
      <c r="W125" s="8">
        <f t="shared" si="67"/>
        <v>84</v>
      </c>
      <c r="X125" s="8">
        <f t="shared" si="67"/>
        <v>7</v>
      </c>
      <c r="Y125" s="9">
        <f t="shared" si="67"/>
        <v>165</v>
      </c>
      <c r="Z125" s="13">
        <f t="shared" si="67"/>
        <v>13.99</v>
      </c>
    </row>
    <row r="126" spans="1:26" ht="24.95" customHeight="1" x14ac:dyDescent="0.25">
      <c r="A126" s="43" t="s">
        <v>151</v>
      </c>
      <c r="B126" s="43"/>
      <c r="C126" s="9">
        <f>SUM(C9,C13,C19,C22,C24,C31,C38,C45,C50,C55,C62,C67,C70,C78,C82,C87,C91,C95,C99,C100,C109,C113,C114,C117,C121,C125)</f>
        <v>927</v>
      </c>
      <c r="D126" s="9"/>
      <c r="E126" s="9">
        <f>SUM(E9,E13,E19,E22,E24,E31,E38,E45,E50,E55,E62,E67,E70,E78,E82,E87,E91,E95,E99,E100,E109,E113,E114,E117,E121,E125)</f>
        <v>913</v>
      </c>
      <c r="F126" s="9"/>
      <c r="G126" s="9">
        <f>SUM(G9,G13,G19,G22,G24,G31,G38,G45,G50,G55,G62,G67,G70,G78,G82,G87,G91,G95,G99,G100,G109,G113,G114,G117,G121,G125)</f>
        <v>945</v>
      </c>
      <c r="H126" s="9"/>
      <c r="I126" s="9">
        <f>SUM(I9,I13,I19,I22,I24,I31,I38,I45,I50,I55,I62,I67,I70,I78,I82,I87,I91,I95,I99,I100,I109,I113,I114,I117,I121,I125)</f>
        <v>967</v>
      </c>
      <c r="J126" s="9"/>
      <c r="K126" s="9"/>
      <c r="L126" s="9"/>
      <c r="M126" s="9">
        <f t="shared" ref="M126:V126" si="68">SUM(M9,M13,M19,M22,M24,M31,M38,M45,M50,M55,M62,M67,M70,M78,M82,M87,M91,M95,M99,M100,M109,M113,M114,M117,M121,M125)</f>
        <v>3757</v>
      </c>
      <c r="N126" s="13">
        <f t="shared" si="68"/>
        <v>302.40000000000003</v>
      </c>
      <c r="O126" s="9">
        <f t="shared" si="68"/>
        <v>1019</v>
      </c>
      <c r="P126" s="13">
        <f t="shared" si="68"/>
        <v>66</v>
      </c>
      <c r="Q126" s="9">
        <f t="shared" si="68"/>
        <v>962</v>
      </c>
      <c r="R126" s="13">
        <f t="shared" si="68"/>
        <v>60</v>
      </c>
      <c r="S126" s="13">
        <f t="shared" si="68"/>
        <v>1036</v>
      </c>
      <c r="T126" s="13">
        <f t="shared" si="68"/>
        <v>62</v>
      </c>
      <c r="U126" s="9">
        <f t="shared" si="68"/>
        <v>1103</v>
      </c>
      <c r="V126" s="13">
        <f t="shared" si="68"/>
        <v>65</v>
      </c>
      <c r="W126" s="9">
        <v>4101</v>
      </c>
      <c r="X126" s="13">
        <v>259</v>
      </c>
      <c r="Y126" s="13">
        <f>SUM(Y9,Y13,Y19,Y22,Y24,Y31,Y38,Y45,Y50,Y55,Y62,Y67,Y70,Y78,Y82,Y87,Y91,Y95,Y99,Y100,Y109,Y113,Y114,Y117,Y121,Y125)</f>
        <v>7875</v>
      </c>
      <c r="Z126" s="13">
        <f>SUM(Z125,Z121,Z117,Z114,Z113,Z109,Z100,Z99,Z95,Z91,Z87,Z82,Z78,Z70,Z67,Z62,Z55,Z50,Z45,Z38,Z31,Z24,Z22,Z19,Z13,Z9)</f>
        <v>556.40000000000009</v>
      </c>
    </row>
  </sheetData>
  <mergeCells count="60">
    <mergeCell ref="A1:Z1"/>
    <mergeCell ref="A2:B3"/>
    <mergeCell ref="C2:D2"/>
    <mergeCell ref="E2:F2"/>
    <mergeCell ref="G2:H2"/>
    <mergeCell ref="I2:L2"/>
    <mergeCell ref="M2:N2"/>
    <mergeCell ref="O2:P2"/>
    <mergeCell ref="Q2:R2"/>
    <mergeCell ref="S2:T2"/>
    <mergeCell ref="A4:A8"/>
    <mergeCell ref="A20:A21"/>
    <mergeCell ref="U2:V2"/>
    <mergeCell ref="W2:X2"/>
    <mergeCell ref="Y2:Z2"/>
    <mergeCell ref="A9:B9"/>
    <mergeCell ref="A10:A12"/>
    <mergeCell ref="A13:B13"/>
    <mergeCell ref="A14:A18"/>
    <mergeCell ref="A19:B19"/>
    <mergeCell ref="A31:B31"/>
    <mergeCell ref="A32:A37"/>
    <mergeCell ref="A38:B38"/>
    <mergeCell ref="A39:A44"/>
    <mergeCell ref="A22:B22"/>
    <mergeCell ref="A25:A30"/>
    <mergeCell ref="A71:A77"/>
    <mergeCell ref="A45:B45"/>
    <mergeCell ref="A46:A49"/>
    <mergeCell ref="A50:B50"/>
    <mergeCell ref="A51:A54"/>
    <mergeCell ref="A55:B55"/>
    <mergeCell ref="A56:A61"/>
    <mergeCell ref="A62:B62"/>
    <mergeCell ref="A63:A66"/>
    <mergeCell ref="A67:B67"/>
    <mergeCell ref="A68:A69"/>
    <mergeCell ref="A70:B70"/>
    <mergeCell ref="A101:A108"/>
    <mergeCell ref="A78:B78"/>
    <mergeCell ref="A79:A81"/>
    <mergeCell ref="A82:B82"/>
    <mergeCell ref="A83:A86"/>
    <mergeCell ref="A87:B87"/>
    <mergeCell ref="A88:A90"/>
    <mergeCell ref="A91:B91"/>
    <mergeCell ref="A92:A94"/>
    <mergeCell ref="A95:B95"/>
    <mergeCell ref="A96:A98"/>
    <mergeCell ref="A99:B99"/>
    <mergeCell ref="A121:B121"/>
    <mergeCell ref="A122:A124"/>
    <mergeCell ref="A125:B125"/>
    <mergeCell ref="A126:B126"/>
    <mergeCell ref="A109:B109"/>
    <mergeCell ref="A110:A112"/>
    <mergeCell ref="A113:B113"/>
    <mergeCell ref="A115:A116"/>
    <mergeCell ref="A117:B117"/>
    <mergeCell ref="A118:A120"/>
  </mergeCells>
  <pageMargins left="0.19685039370078741" right="0.19685039370078741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2023-11-02T09:18:38Z</dcterms:modified>
</cp:coreProperties>
</file>